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протокол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O33" i="1"/>
  <c r="P33" i="1"/>
  <c r="Q33" i="1"/>
  <c r="C33" i="1"/>
  <c r="C34" i="1"/>
  <c r="C28" i="1"/>
  <c r="C29" i="1"/>
  <c r="C30" i="1"/>
  <c r="C31" i="1"/>
  <c r="C32" i="1"/>
  <c r="C24" i="1"/>
  <c r="C25" i="1"/>
  <c r="C26" i="1"/>
  <c r="C27" i="1"/>
  <c r="C22" i="1"/>
  <c r="C23" i="1"/>
  <c r="C20" i="1"/>
  <c r="C21" i="1"/>
  <c r="C17" i="1"/>
  <c r="C18" i="1"/>
  <c r="C19" i="1"/>
</calcChain>
</file>

<file path=xl/sharedStrings.xml><?xml version="1.0" encoding="utf-8"?>
<sst xmlns="http://schemas.openxmlformats.org/spreadsheetml/2006/main" count="276" uniqueCount="126">
  <si>
    <t xml:space="preserve">Приложение 14 </t>
  </si>
  <si>
    <t xml:space="preserve">к приказу МКУ «Управление образования и культуры АЛРМО» </t>
  </si>
  <si>
    <t xml:space="preserve"> от ___. 09.2023 г. № ____</t>
  </si>
  <si>
    <t>(наименование общеобразовательного предмета)</t>
  </si>
  <si>
    <r>
      <t xml:space="preserve">МЕСТО ПРОВЕДЕНИЯ - </t>
    </r>
    <r>
      <rPr>
        <b/>
        <u/>
        <sz val="12"/>
        <color theme="1"/>
        <rFont val="Times New Roman"/>
        <family val="1"/>
        <charset val="204"/>
      </rPr>
      <t xml:space="preserve"> </t>
    </r>
  </si>
  <si>
    <t>(наименование образовательной организации)</t>
  </si>
  <si>
    <t>№ п/п</t>
  </si>
  <si>
    <t>Шифр</t>
  </si>
  <si>
    <t>Фамилия</t>
  </si>
  <si>
    <t>Имя</t>
  </si>
  <si>
    <t>Отчество</t>
  </si>
  <si>
    <t>Пол</t>
  </si>
  <si>
    <t>Дата</t>
  </si>
  <si>
    <t>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</si>
  <si>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</si>
  <si>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</si>
  <si>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</si>
  <si>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</t>
  </si>
  <si>
    <t>, призер)</t>
  </si>
  <si>
    <t>Результат (балл)</t>
  </si>
  <si>
    <t>Результат (%)</t>
  </si>
  <si>
    <t>Фамилия учителя</t>
  </si>
  <si>
    <t>Имя учителя</t>
  </si>
  <si>
    <t>Отчество учителя</t>
  </si>
  <si>
    <t>Председатель жюри:</t>
  </si>
  <si>
    <t>/</t>
  </si>
  <si>
    <r>
      <t>Члены жюри:</t>
    </r>
    <r>
      <rPr>
        <u/>
        <sz val="12"/>
        <color theme="1"/>
        <rFont val="Times New Roman"/>
        <family val="1"/>
        <charset val="204"/>
      </rPr>
      <t xml:space="preserve"> </t>
    </r>
  </si>
  <si>
    <t xml:space="preserve">ДАТА ПРОВЕДЕНИЯ: </t>
  </si>
  <si>
    <t xml:space="preserve">Протокол жюри школьного этапа Всероссийской олимпиады школьников в 2023/2024 учебном году по  </t>
  </si>
  <si>
    <t>Решением жюри школьного этапа Всероссийской олимпиады школьников по , утвержденным приказом управления образования и культуры Администрации Лаганского РМО» от «_   »</t>
  </si>
  <si>
    <t>Биология</t>
  </si>
  <si>
    <t>МКОУ "Джалыковская СОШ имени Бембеева Т.О."</t>
  </si>
  <si>
    <t>Дадаев</t>
  </si>
  <si>
    <t>Артем</t>
  </si>
  <si>
    <t>Эренценович</t>
  </si>
  <si>
    <t>м</t>
  </si>
  <si>
    <t>да</t>
  </si>
  <si>
    <t>не имеются</t>
  </si>
  <si>
    <t>Горяева</t>
  </si>
  <si>
    <t>Наталья</t>
  </si>
  <si>
    <t>Ганяевна</t>
  </si>
  <si>
    <t>Очир-Горяев</t>
  </si>
  <si>
    <t>Сергей</t>
  </si>
  <si>
    <t>Васильевич</t>
  </si>
  <si>
    <t>Сарангов</t>
  </si>
  <si>
    <t>Нимя</t>
  </si>
  <si>
    <t>Викторович</t>
  </si>
  <si>
    <t>Ефименко</t>
  </si>
  <si>
    <t>Максимова</t>
  </si>
  <si>
    <t>Валерия</t>
  </si>
  <si>
    <t>Михайловна</t>
  </si>
  <si>
    <t>Шургучиева</t>
  </si>
  <si>
    <t>Энкира</t>
  </si>
  <si>
    <t>Коокуев</t>
  </si>
  <si>
    <t>Тимур</t>
  </si>
  <si>
    <t>Наранович</t>
  </si>
  <si>
    <t>Очир-Горяева</t>
  </si>
  <si>
    <t>Виктория</t>
  </si>
  <si>
    <t>Васильевна</t>
  </si>
  <si>
    <t>Сангаджиева</t>
  </si>
  <si>
    <t>Анна</t>
  </si>
  <si>
    <t>Дорджиевна</t>
  </si>
  <si>
    <t>Сангаджиев</t>
  </si>
  <si>
    <t>Ульян</t>
  </si>
  <si>
    <t>Ульянович</t>
  </si>
  <si>
    <t>Бадма-Халгаев</t>
  </si>
  <si>
    <t>Олег</t>
  </si>
  <si>
    <t>Юрьевич</t>
  </si>
  <si>
    <t>Болдырева</t>
  </si>
  <si>
    <t>Вероника</t>
  </si>
  <si>
    <t>Александровна</t>
  </si>
  <si>
    <t>Горяев</t>
  </si>
  <si>
    <t>Максим</t>
  </si>
  <si>
    <t>Хонгорович</t>
  </si>
  <si>
    <t>Алена</t>
  </si>
  <si>
    <t>Алексеевна</t>
  </si>
  <si>
    <t>Краснов</t>
  </si>
  <si>
    <t>Станиславович</t>
  </si>
  <si>
    <t>Халгаев</t>
  </si>
  <si>
    <t>Дорджи</t>
  </si>
  <si>
    <t>Валерльевич</t>
  </si>
  <si>
    <t>Церен-Убушаева</t>
  </si>
  <si>
    <t>Лина</t>
  </si>
  <si>
    <t>Сергеевна</t>
  </si>
  <si>
    <t xml:space="preserve">Докучаев </t>
  </si>
  <si>
    <t>Дмитрий</t>
  </si>
  <si>
    <t>Корнуев</t>
  </si>
  <si>
    <t>Мигмир</t>
  </si>
  <si>
    <t>Эрдни-Горяевич</t>
  </si>
  <si>
    <t>Кристина</t>
  </si>
  <si>
    <t>ж</t>
  </si>
  <si>
    <t>Анир</t>
  </si>
  <si>
    <t>Николаевич</t>
  </si>
  <si>
    <t>Чесноков</t>
  </si>
  <si>
    <t>sbi231010/edu083036/10/9g7z9</t>
  </si>
  <si>
    <t>sbi231110/edu083036/11/9w349</t>
  </si>
  <si>
    <t>sbi231110/edu083036/11/9v489</t>
  </si>
  <si>
    <t>Мухамедгалиев</t>
  </si>
  <si>
    <t>Руслан</t>
  </si>
  <si>
    <t>Жумабекович</t>
  </si>
  <si>
    <t>не имеется</t>
  </si>
  <si>
    <t>имеется</t>
  </si>
  <si>
    <t>Понамарева</t>
  </si>
  <si>
    <t>Михайлович</t>
  </si>
  <si>
    <t xml:space="preserve">Горяева </t>
  </si>
  <si>
    <t xml:space="preserve">Наталья </t>
  </si>
  <si>
    <t xml:space="preserve">Улюмджиев </t>
  </si>
  <si>
    <t>Бадма</t>
  </si>
  <si>
    <t>Валериевич</t>
  </si>
  <si>
    <t>46.4</t>
  </si>
  <si>
    <t>43.2</t>
  </si>
  <si>
    <t>36.8</t>
  </si>
  <si>
    <t>78.4</t>
  </si>
  <si>
    <t>75.2</t>
  </si>
  <si>
    <t>47.58</t>
  </si>
  <si>
    <t>40.6</t>
  </si>
  <si>
    <t>39.7</t>
  </si>
  <si>
    <t>38.79</t>
  </si>
  <si>
    <t>24.56</t>
  </si>
  <si>
    <t>19.65</t>
  </si>
  <si>
    <t>14.73</t>
  </si>
  <si>
    <t>25.00</t>
  </si>
  <si>
    <t>победитель</t>
  </si>
  <si>
    <t>призер</t>
  </si>
  <si>
    <t>участник</t>
  </si>
  <si>
    <t>участик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</si>
</sst>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indent="15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" fontId="2" fillId="0" borderId="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49</xdr:row>
      <xdr:rowOff>171450</xdr:rowOff>
    </xdr:from>
    <xdr:to>
      <xdr:col>17</xdr:col>
      <xdr:colOff>342900</xdr:colOff>
      <xdr:row>49</xdr:row>
      <xdr:rowOff>171450</xdr:rowOff>
    </xdr:to>
    <xdr:sp macro="" textlink="">
      <xdr:nvSpPr>
        <xdr:cNvPr id="1030" name="Полилиния: фигура 18">
          <a:extLst>
            <a:ext uri="{FF2B5EF4-FFF2-40B4-BE49-F238E27FC236}">
              <a16:creationId xmlns="" xmlns:a16="http://schemas.microsoft.com/office/drawing/2014/main" id="{C614BC34-9A64-440E-9C56-675E6CBD0E7B}"/>
            </a:ext>
          </a:extLst>
        </xdr:cNvPr>
        <xdr:cNvSpPr>
          <a:spLocks/>
        </xdr:cNvSpPr>
      </xdr:nvSpPr>
      <xdr:spPr bwMode="auto">
        <a:xfrm>
          <a:off x="723900" y="10648950"/>
          <a:ext cx="9372600" cy="0"/>
        </a:xfrm>
        <a:custGeom>
          <a:avLst/>
          <a:gdLst>
            <a:gd name="T0" fmla="*/ 0 w 14761"/>
            <a:gd name="T1" fmla="*/ 0 h 1270"/>
            <a:gd name="T2" fmla="*/ 9373235 w 14761"/>
            <a:gd name="T3" fmla="*/ 0 h 127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761" h="1270">
              <a:moveTo>
                <a:pt x="0" y="0"/>
              </a:moveTo>
              <a:lnTo>
                <a:pt x="14761" y="0"/>
              </a:lnTo>
            </a:path>
          </a:pathLst>
        </a:custGeom>
        <a:noFill/>
        <a:ln w="960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50</xdr:row>
      <xdr:rowOff>152400</xdr:rowOff>
    </xdr:from>
    <xdr:to>
      <xdr:col>17</xdr:col>
      <xdr:colOff>342900</xdr:colOff>
      <xdr:row>50</xdr:row>
      <xdr:rowOff>152400</xdr:rowOff>
    </xdr:to>
    <xdr:sp macro="" textlink="">
      <xdr:nvSpPr>
        <xdr:cNvPr id="1029" name="Полилиния: фигура 17">
          <a:extLst>
            <a:ext uri="{FF2B5EF4-FFF2-40B4-BE49-F238E27FC236}">
              <a16:creationId xmlns="" xmlns:a16="http://schemas.microsoft.com/office/drawing/2014/main" id="{9D55620D-8097-4465-B14D-7D8BEE0B6ACB}"/>
            </a:ext>
          </a:extLst>
        </xdr:cNvPr>
        <xdr:cNvSpPr>
          <a:spLocks/>
        </xdr:cNvSpPr>
      </xdr:nvSpPr>
      <xdr:spPr bwMode="auto">
        <a:xfrm>
          <a:off x="723900" y="10820400"/>
          <a:ext cx="9372600" cy="0"/>
        </a:xfrm>
        <a:custGeom>
          <a:avLst/>
          <a:gdLst>
            <a:gd name="T0" fmla="*/ 0 w 14761"/>
            <a:gd name="T1" fmla="*/ 0 h 1270"/>
            <a:gd name="T2" fmla="*/ 9372600 w 14761"/>
            <a:gd name="T3" fmla="*/ 0 h 127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761" h="1270">
              <a:moveTo>
                <a:pt x="0" y="0"/>
              </a:moveTo>
              <a:lnTo>
                <a:pt x="14760" y="0"/>
              </a:lnTo>
            </a:path>
          </a:pathLst>
        </a:custGeom>
        <a:noFill/>
        <a:ln w="960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51</xdr:row>
      <xdr:rowOff>142875</xdr:rowOff>
    </xdr:from>
    <xdr:to>
      <xdr:col>17</xdr:col>
      <xdr:colOff>342900</xdr:colOff>
      <xdr:row>51</xdr:row>
      <xdr:rowOff>142875</xdr:rowOff>
    </xdr:to>
    <xdr:sp macro="" textlink="">
      <xdr:nvSpPr>
        <xdr:cNvPr id="1028" name="Полилиния: фигура 16">
          <a:extLst>
            <a:ext uri="{FF2B5EF4-FFF2-40B4-BE49-F238E27FC236}">
              <a16:creationId xmlns="" xmlns:a16="http://schemas.microsoft.com/office/drawing/2014/main" id="{BC1A8CF8-58CE-497E-A557-E5FEE929D599}"/>
            </a:ext>
          </a:extLst>
        </xdr:cNvPr>
        <xdr:cNvSpPr>
          <a:spLocks/>
        </xdr:cNvSpPr>
      </xdr:nvSpPr>
      <xdr:spPr bwMode="auto">
        <a:xfrm>
          <a:off x="723900" y="11001375"/>
          <a:ext cx="9372600" cy="0"/>
        </a:xfrm>
        <a:custGeom>
          <a:avLst/>
          <a:gdLst>
            <a:gd name="T0" fmla="*/ 0 w 14762"/>
            <a:gd name="T1" fmla="*/ 0 h 1270"/>
            <a:gd name="T2" fmla="*/ 9373870 w 14762"/>
            <a:gd name="T3" fmla="*/ 0 h 127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762" h="1270">
              <a:moveTo>
                <a:pt x="0" y="0"/>
              </a:moveTo>
              <a:lnTo>
                <a:pt x="14762" y="0"/>
              </a:lnTo>
            </a:path>
          </a:pathLst>
        </a:custGeom>
        <a:noFill/>
        <a:ln w="960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22/AppData/Local/Temp/Temp16768ab1-b9b5-4054-9239-9d65f63fd0ff_&#1050;&#1086;&#1076;&#1099;%20&#1091;&#1095;&#1072;&#1089;&#1090;&#1085;&#1080;&#1082;&#1086;&#1074;%20&#1087;&#1086;%20&#1073;&#1080;&#1086;&#1083;&#1086;&#1075;&#1080;&#1080;%20&#1076;&#1083;&#1103;%20&#1087;&#1077;&#1088;&#1074;&#1086;&#1081;%20&#1075;&#1088;&#1091;&#1087;&#1087;&#1099;%20&#1088;&#1077;&#1075;&#1080;&#1086;&#1085;&#1086;&#1074;%20(1).zip/edu083036_sbi_5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22/AppData/Local/Temp/Temp617285e5-eef7-4f01-a4e4-b14f6afb730f_&#1050;&#1086;&#1076;&#1099;%20&#1091;&#1095;&#1072;&#1089;&#1090;&#1085;&#1080;&#1082;&#1086;&#1074;%20&#1087;&#1086;%20&#1073;&#1080;&#1086;&#1083;&#1086;&#1075;&#1080;&#1080;%20&#1076;&#1083;&#1103;%20&#1087;&#1077;&#1088;&#1074;&#1086;&#1081;%20&#1075;&#1088;&#1091;&#1087;&#1087;&#1099;%20&#1088;&#1077;&#1075;&#1080;&#1086;&#1085;&#1086;&#1074;%20(1).zip/edu083036_sbi_6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22/AppData/Local/Temp/Temp12275e22-dbda-45d8-bf01-fd6cf850e3c6_&#1050;&#1086;&#1076;&#1099;%20&#1091;&#1095;&#1072;&#1089;&#1090;&#1085;&#1080;&#1082;&#1086;&#1074;%20&#1087;&#1086;%20&#1073;&#1080;&#1086;&#1083;&#1086;&#1075;&#1080;&#1080;%20&#1076;&#1083;&#1103;%20&#1087;&#1077;&#1088;&#1074;&#1086;&#1081;%20&#1075;&#1088;&#1091;&#1087;&#1087;&#1099;%20&#1088;&#1077;&#1075;&#1080;&#1086;&#1085;&#1086;&#1074;%20(1).zip/edu083036_sbi_7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22/AppData/Local/Temp/Tempe49d6701-1440-4910-9c07-d04b1816c911_&#1050;&#1086;&#1076;&#1099;%20&#1091;&#1095;&#1072;&#1089;&#1090;&#1085;&#1080;&#1082;&#1086;&#1074;%20&#1087;&#1086;%20&#1073;&#1080;&#1086;&#1083;&#1086;&#1075;&#1080;&#1080;%20&#1076;&#1083;&#1103;%20&#1087;&#1077;&#1088;&#1074;&#1086;&#1081;%20&#1075;&#1088;&#1091;&#1087;&#1087;&#1099;%20&#1088;&#1077;&#1075;&#1080;&#1086;&#1085;&#1086;&#1074;%20(1).zip/edu083036_sbi_8.cs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22/AppData/Local/Temp/Temp6fe24cb2-992d-41bd-80df-358b07408161_&#1050;&#1086;&#1076;&#1099;%20&#1091;&#1095;&#1072;&#1089;&#1090;&#1085;&#1080;&#1082;&#1086;&#1074;%20&#1087;&#1086;%20&#1073;&#1080;&#1086;&#1083;&#1086;&#1075;&#1080;&#1080;%20&#1076;&#1083;&#1103;%20&#1087;&#1077;&#1088;&#1074;&#1086;&#1081;%20&#1075;&#1088;&#1091;&#1087;&#1087;&#1099;%20&#1088;&#1077;&#1075;&#1080;&#1086;&#1085;&#1086;&#1074;%20(1).zip/edu083036_sbi_9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083036_sbi_5"/>
    </sheetNames>
    <sheetDataSet>
      <sheetData sheetId="0">
        <row r="8">
          <cell r="D8" t="str">
            <v>sbi23510/edu083036/5/9g7z9</v>
          </cell>
        </row>
        <row r="9">
          <cell r="D9" t="str">
            <v>sbi23510/edu083036/5/92q36</v>
          </cell>
        </row>
        <row r="10">
          <cell r="D10" t="str">
            <v>sbi23510/edu083036/5/958q6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083036_sbi_6"/>
    </sheetNames>
    <sheetDataSet>
      <sheetData sheetId="0">
        <row r="9">
          <cell r="D9" t="str">
            <v>sbi23610/edu083036/6/92q36</v>
          </cell>
        </row>
        <row r="10">
          <cell r="D10" t="str">
            <v>sbi23610/edu083036/6/958q6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083036_sbi_7"/>
    </sheetNames>
    <sheetDataSet>
      <sheetData sheetId="0">
        <row r="8">
          <cell r="D8" t="str">
            <v>sbi23710/edu083036/7/9g7z9</v>
          </cell>
        </row>
        <row r="9">
          <cell r="D9" t="str">
            <v>sbi23710/edu083036/7/92q36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083036_sbi_8"/>
    </sheetNames>
    <sheetDataSet>
      <sheetData sheetId="0">
        <row r="8">
          <cell r="D8" t="str">
            <v>sbi23810/edu083036/8/9g7z9</v>
          </cell>
        </row>
        <row r="9">
          <cell r="D9" t="str">
            <v>sbi23810/edu083036/8/92q36</v>
          </cell>
        </row>
        <row r="10">
          <cell r="D10" t="str">
            <v>sbi23810/edu083036/8/958q6</v>
          </cell>
        </row>
        <row r="11">
          <cell r="D11" t="str">
            <v>sbi23810/edu083036/8/9zzg9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083036_sbi_9"/>
    </sheetNames>
    <sheetDataSet>
      <sheetData sheetId="0">
        <row r="8">
          <cell r="D8" t="str">
            <v>sbi23910/edu083036/9/9g7z9</v>
          </cell>
        </row>
        <row r="9">
          <cell r="D9" t="str">
            <v>sbi23910/edu083036/9/92q36</v>
          </cell>
        </row>
        <row r="10">
          <cell r="D10" t="str">
            <v>sbi23910/edu083036/9/958q6</v>
          </cell>
        </row>
        <row r="11">
          <cell r="D11" t="str">
            <v>sbi23910/edu083036/9/9zzg9</v>
          </cell>
        </row>
        <row r="12">
          <cell r="D12" t="str">
            <v>sbi23910/edu083036/9/9w846</v>
          </cell>
        </row>
        <row r="13">
          <cell r="D13" t="str">
            <v>sbi23910/edu083036/9/9vw86</v>
          </cell>
        </row>
        <row r="14">
          <cell r="D14" t="str">
            <v>sbi23910/edu083036/9/64z56</v>
          </cell>
        </row>
        <row r="15">
          <cell r="D15" t="str">
            <v>sbi23910/edu083036/9/672v9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tabSelected="1" topLeftCell="A10" workbookViewId="0">
      <selection activeCell="S39" sqref="S39"/>
    </sheetView>
  </sheetViews>
  <sheetFormatPr defaultRowHeight="14.4" x14ac:dyDescent="0.3"/>
  <cols>
    <col min="8" max="8" width="10.109375" bestFit="1" customWidth="1"/>
    <col min="11" max="11" width="9.109375" style="17"/>
  </cols>
  <sheetData>
    <row r="1" spans="2:17" ht="15.6" x14ac:dyDescent="0.3">
      <c r="B1" s="1" t="s">
        <v>0</v>
      </c>
    </row>
    <row r="2" spans="2:17" ht="15.6" x14ac:dyDescent="0.3">
      <c r="B2" s="1" t="s">
        <v>1</v>
      </c>
    </row>
    <row r="3" spans="2:17" ht="15.6" x14ac:dyDescent="0.3">
      <c r="B3" s="1" t="s">
        <v>2</v>
      </c>
    </row>
    <row r="4" spans="2:17" ht="18" x14ac:dyDescent="0.3">
      <c r="B4" s="2"/>
    </row>
    <row r="5" spans="2:17" ht="18" x14ac:dyDescent="0.3">
      <c r="B5" s="18" t="s">
        <v>28</v>
      </c>
    </row>
    <row r="6" spans="2:17" ht="84" customHeight="1" x14ac:dyDescent="0.3">
      <c r="B6" s="25" t="s">
        <v>3</v>
      </c>
      <c r="C6" s="25"/>
      <c r="D6" s="25"/>
      <c r="E6" s="29" t="s">
        <v>30</v>
      </c>
      <c r="F6" s="29"/>
      <c r="G6" s="17"/>
      <c r="H6" s="17"/>
      <c r="I6" s="17"/>
      <c r="J6" s="17"/>
      <c r="L6" s="17"/>
      <c r="M6" s="17"/>
      <c r="N6" s="17"/>
      <c r="O6" s="17"/>
    </row>
    <row r="7" spans="2:17" ht="38.25" customHeight="1" x14ac:dyDescent="0.3">
      <c r="B7" s="26" t="s">
        <v>27</v>
      </c>
      <c r="C7" s="27"/>
      <c r="D7" s="28"/>
      <c r="E7" s="30">
        <v>45209</v>
      </c>
      <c r="F7" s="31"/>
    </row>
    <row r="8" spans="2:17" ht="15.6" x14ac:dyDescent="0.3">
      <c r="B8" s="4"/>
    </row>
    <row r="9" spans="2:17" ht="15.6" x14ac:dyDescent="0.3">
      <c r="B9" s="3" t="s">
        <v>4</v>
      </c>
      <c r="E9" t="s">
        <v>31</v>
      </c>
    </row>
    <row r="10" spans="2:17" x14ac:dyDescent="0.3">
      <c r="B10" s="5" t="s">
        <v>5</v>
      </c>
    </row>
    <row r="11" spans="2:17" x14ac:dyDescent="0.3">
      <c r="B11" s="6"/>
    </row>
    <row r="12" spans="2:17" x14ac:dyDescent="0.3">
      <c r="B12" s="7"/>
    </row>
    <row r="13" spans="2:17" ht="34.5" customHeight="1" x14ac:dyDescent="0.3">
      <c r="B13" s="24" t="s">
        <v>29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6.5" customHeight="1" thickBot="1" x14ac:dyDescent="0.35">
      <c r="B14" s="8"/>
    </row>
    <row r="15" spans="2:17" ht="68.25" customHeight="1" x14ac:dyDescent="0.3">
      <c r="B15" s="22" t="s">
        <v>6</v>
      </c>
      <c r="C15" s="22" t="s">
        <v>7</v>
      </c>
      <c r="D15" s="32" t="s">
        <v>8</v>
      </c>
      <c r="E15" s="32" t="s">
        <v>9</v>
      </c>
      <c r="F15" s="32" t="s">
        <v>10</v>
      </c>
      <c r="G15" s="32" t="s">
        <v>11</v>
      </c>
      <c r="H15" s="9" t="s">
        <v>12</v>
      </c>
      <c r="I15" s="32" t="s">
        <v>14</v>
      </c>
      <c r="J15" s="32" t="s">
        <v>15</v>
      </c>
      <c r="K15" s="39" t="s">
        <v>16</v>
      </c>
      <c r="L15" s="42" t="s">
        <v>17</v>
      </c>
      <c r="M15" s="36" t="s">
        <v>19</v>
      </c>
      <c r="N15" s="36" t="s">
        <v>20</v>
      </c>
      <c r="O15" s="34" t="s">
        <v>21</v>
      </c>
      <c r="P15" s="32" t="s">
        <v>22</v>
      </c>
      <c r="Q15" s="32" t="s">
        <v>23</v>
      </c>
    </row>
    <row r="16" spans="2:17" ht="15" thickBot="1" x14ac:dyDescent="0.35">
      <c r="B16" s="23"/>
      <c r="C16" s="23"/>
      <c r="D16" s="33"/>
      <c r="E16" s="33"/>
      <c r="F16" s="33"/>
      <c r="G16" s="33"/>
      <c r="H16" s="10" t="s">
        <v>13</v>
      </c>
      <c r="I16" s="33"/>
      <c r="J16" s="33"/>
      <c r="K16" s="40"/>
      <c r="L16" s="42" t="s">
        <v>18</v>
      </c>
      <c r="M16" s="36"/>
      <c r="N16" s="36"/>
      <c r="O16" s="35"/>
      <c r="P16" s="33"/>
      <c r="Q16" s="33"/>
    </row>
    <row r="17" spans="2:17" ht="28.2" customHeight="1" thickBot="1" x14ac:dyDescent="0.35">
      <c r="B17" s="11">
        <v>1</v>
      </c>
      <c r="C17" s="12" t="str">
        <f>[1]edu083036_sbi_5!D8</f>
        <v>sbi23510/edu083036/5/9g7z9</v>
      </c>
      <c r="D17" s="12" t="s">
        <v>32</v>
      </c>
      <c r="E17" s="12" t="s">
        <v>33</v>
      </c>
      <c r="F17" s="12" t="s">
        <v>34</v>
      </c>
      <c r="G17" s="12" t="s">
        <v>35</v>
      </c>
      <c r="H17" s="21">
        <v>41189</v>
      </c>
      <c r="I17" s="12" t="s">
        <v>36</v>
      </c>
      <c r="J17" s="12" t="s">
        <v>37</v>
      </c>
      <c r="K17" s="41">
        <v>5</v>
      </c>
      <c r="L17" s="38" t="s">
        <v>122</v>
      </c>
      <c r="M17" s="37">
        <v>11.6</v>
      </c>
      <c r="N17" s="38" t="s">
        <v>109</v>
      </c>
      <c r="O17" s="12" t="s">
        <v>38</v>
      </c>
      <c r="P17" s="12" t="s">
        <v>39</v>
      </c>
      <c r="Q17" s="12" t="s">
        <v>40</v>
      </c>
    </row>
    <row r="18" spans="2:17" ht="28.2" customHeight="1" thickBot="1" x14ac:dyDescent="0.35">
      <c r="B18" s="11">
        <v>2</v>
      </c>
      <c r="C18" s="12" t="str">
        <f>[1]edu083036_sbi_5!D9</f>
        <v>sbi23510/edu083036/5/92q36</v>
      </c>
      <c r="D18" s="12" t="s">
        <v>41</v>
      </c>
      <c r="E18" s="12" t="s">
        <v>42</v>
      </c>
      <c r="F18" s="12" t="s">
        <v>43</v>
      </c>
      <c r="G18" s="12" t="s">
        <v>35</v>
      </c>
      <c r="H18" s="21">
        <v>41073</v>
      </c>
      <c r="I18" s="12" t="s">
        <v>36</v>
      </c>
      <c r="J18" s="12" t="s">
        <v>37</v>
      </c>
      <c r="K18" s="41">
        <v>5</v>
      </c>
      <c r="L18" s="38" t="s">
        <v>123</v>
      </c>
      <c r="M18" s="37">
        <v>10.8</v>
      </c>
      <c r="N18" s="38" t="s">
        <v>110</v>
      </c>
      <c r="O18" s="12" t="s">
        <v>38</v>
      </c>
      <c r="P18" s="12" t="s">
        <v>39</v>
      </c>
      <c r="Q18" s="12" t="s">
        <v>40</v>
      </c>
    </row>
    <row r="19" spans="2:17" ht="55.8" thickBot="1" x14ac:dyDescent="0.35">
      <c r="B19" s="11">
        <v>3</v>
      </c>
      <c r="C19" s="12" t="str">
        <f>[1]edu083036_sbi_5!D10</f>
        <v>sbi23510/edu083036/5/958q6</v>
      </c>
      <c r="D19" s="12" t="s">
        <v>44</v>
      </c>
      <c r="E19" s="12" t="s">
        <v>45</v>
      </c>
      <c r="F19" s="12" t="s">
        <v>46</v>
      </c>
      <c r="G19" s="12" t="s">
        <v>35</v>
      </c>
      <c r="H19" s="21">
        <v>41131</v>
      </c>
      <c r="I19" s="12" t="s">
        <v>36</v>
      </c>
      <c r="J19" s="12" t="s">
        <v>37</v>
      </c>
      <c r="K19" s="41">
        <v>5</v>
      </c>
      <c r="L19" s="38" t="s">
        <v>124</v>
      </c>
      <c r="M19" s="37">
        <v>9.1999999999999993</v>
      </c>
      <c r="N19" s="38" t="s">
        <v>111</v>
      </c>
      <c r="O19" s="12" t="s">
        <v>38</v>
      </c>
      <c r="P19" s="12" t="s">
        <v>39</v>
      </c>
      <c r="Q19" s="12" t="s">
        <v>40</v>
      </c>
    </row>
    <row r="20" spans="2:17" ht="55.8" thickBot="1" x14ac:dyDescent="0.35">
      <c r="B20" s="11">
        <v>4</v>
      </c>
      <c r="C20" s="12" t="str">
        <f>[2]edu083036_sbi_6!D9</f>
        <v>sbi23610/edu083036/6/92q36</v>
      </c>
      <c r="D20" s="12" t="s">
        <v>48</v>
      </c>
      <c r="E20" s="12" t="s">
        <v>49</v>
      </c>
      <c r="F20" s="12" t="s">
        <v>50</v>
      </c>
      <c r="G20" s="12" t="s">
        <v>90</v>
      </c>
      <c r="H20" s="21">
        <v>40837</v>
      </c>
      <c r="I20" s="12" t="s">
        <v>36</v>
      </c>
      <c r="J20" s="12" t="s">
        <v>37</v>
      </c>
      <c r="K20" s="41">
        <v>6</v>
      </c>
      <c r="L20" s="38" t="s">
        <v>122</v>
      </c>
      <c r="M20" s="37">
        <v>19.600000000000001</v>
      </c>
      <c r="N20" s="38" t="s">
        <v>112</v>
      </c>
      <c r="O20" s="12" t="s">
        <v>38</v>
      </c>
      <c r="P20" s="12" t="s">
        <v>39</v>
      </c>
      <c r="Q20" s="12" t="s">
        <v>40</v>
      </c>
    </row>
    <row r="21" spans="2:17" ht="55.8" thickBot="1" x14ac:dyDescent="0.35">
      <c r="B21" s="11">
        <v>5</v>
      </c>
      <c r="C21" s="12" t="str">
        <f>[2]edu083036_sbi_6!D10</f>
        <v>sbi23610/edu083036/6/958q6</v>
      </c>
      <c r="D21" s="12" t="s">
        <v>51</v>
      </c>
      <c r="E21" s="12" t="s">
        <v>52</v>
      </c>
      <c r="F21" s="12" t="s">
        <v>50</v>
      </c>
      <c r="G21" s="12" t="s">
        <v>90</v>
      </c>
      <c r="H21" s="21">
        <v>41009</v>
      </c>
      <c r="I21" s="12" t="s">
        <v>36</v>
      </c>
      <c r="J21" s="12" t="s">
        <v>37</v>
      </c>
      <c r="K21" s="41">
        <v>6</v>
      </c>
      <c r="L21" s="38" t="s">
        <v>123</v>
      </c>
      <c r="M21" s="37">
        <v>18.8</v>
      </c>
      <c r="N21" s="38" t="s">
        <v>113</v>
      </c>
      <c r="O21" s="12" t="s">
        <v>38</v>
      </c>
      <c r="P21" s="12" t="s">
        <v>39</v>
      </c>
      <c r="Q21" s="12" t="s">
        <v>40</v>
      </c>
    </row>
    <row r="22" spans="2:17" ht="19.5" customHeight="1" thickBot="1" x14ac:dyDescent="0.35">
      <c r="B22" s="11">
        <v>6</v>
      </c>
      <c r="C22" s="12" t="str">
        <f>[3]edu083036_sbi_7!D8</f>
        <v>sbi23710/edu083036/7/9g7z9</v>
      </c>
      <c r="D22" s="12" t="s">
        <v>44</v>
      </c>
      <c r="E22" s="12" t="s">
        <v>91</v>
      </c>
      <c r="F22" s="12" t="s">
        <v>92</v>
      </c>
      <c r="G22" s="12" t="s">
        <v>35</v>
      </c>
      <c r="H22" s="21">
        <v>40782</v>
      </c>
      <c r="I22" s="12" t="s">
        <v>36</v>
      </c>
      <c r="J22" s="12" t="s">
        <v>101</v>
      </c>
      <c r="K22" s="41">
        <v>7</v>
      </c>
      <c r="L22" s="38" t="s">
        <v>125</v>
      </c>
      <c r="M22" s="38">
        <v>7.2</v>
      </c>
      <c r="N22" s="38">
        <v>24</v>
      </c>
      <c r="O22" s="12" t="s">
        <v>38</v>
      </c>
      <c r="P22" s="12" t="s">
        <v>39</v>
      </c>
      <c r="Q22" s="12" t="s">
        <v>40</v>
      </c>
    </row>
    <row r="23" spans="2:17" ht="19.5" customHeight="1" thickBot="1" x14ac:dyDescent="0.35">
      <c r="B23" s="11">
        <v>7</v>
      </c>
      <c r="C23" s="12" t="str">
        <f>[3]edu083036_sbi_7!D9</f>
        <v>sbi23710/edu083036/7/92q36</v>
      </c>
      <c r="D23" s="12" t="s">
        <v>93</v>
      </c>
      <c r="E23" s="12" t="s">
        <v>42</v>
      </c>
      <c r="F23" s="12" t="s">
        <v>103</v>
      </c>
      <c r="G23" s="12" t="s">
        <v>35</v>
      </c>
      <c r="H23" s="21">
        <v>40234</v>
      </c>
      <c r="I23" s="12" t="s">
        <v>36</v>
      </c>
      <c r="J23" s="12" t="s">
        <v>37</v>
      </c>
      <c r="K23" s="41">
        <v>7</v>
      </c>
      <c r="L23" s="38" t="s">
        <v>125</v>
      </c>
      <c r="M23" s="37">
        <v>6</v>
      </c>
      <c r="N23" s="38">
        <v>20</v>
      </c>
      <c r="O23" s="12" t="s">
        <v>38</v>
      </c>
      <c r="P23" s="12" t="s">
        <v>39</v>
      </c>
      <c r="Q23" s="12" t="s">
        <v>40</v>
      </c>
    </row>
    <row r="24" spans="2:17" ht="19.5" customHeight="1" thickBot="1" x14ac:dyDescent="0.35">
      <c r="B24" s="11">
        <v>8</v>
      </c>
      <c r="C24" s="12" t="str">
        <f>[4]edu083036_sbi_8!D8</f>
        <v>sbi23810/edu083036/8/9g7z9</v>
      </c>
      <c r="D24" s="12" t="s">
        <v>53</v>
      </c>
      <c r="E24" s="12" t="s">
        <v>54</v>
      </c>
      <c r="F24" s="12" t="s">
        <v>55</v>
      </c>
      <c r="G24" s="12" t="s">
        <v>35</v>
      </c>
      <c r="H24" s="21">
        <v>40143</v>
      </c>
      <c r="I24" s="12" t="s">
        <v>36</v>
      </c>
      <c r="J24" s="12" t="s">
        <v>37</v>
      </c>
      <c r="K24" s="41">
        <v>8</v>
      </c>
      <c r="L24" s="38" t="s">
        <v>122</v>
      </c>
      <c r="M24" s="37">
        <v>15.7</v>
      </c>
      <c r="N24" s="38" t="s">
        <v>114</v>
      </c>
      <c r="O24" s="12" t="s">
        <v>38</v>
      </c>
      <c r="P24" s="12" t="s">
        <v>39</v>
      </c>
      <c r="Q24" s="12" t="s">
        <v>40</v>
      </c>
    </row>
    <row r="25" spans="2:17" ht="55.8" thickBot="1" x14ac:dyDescent="0.35">
      <c r="B25" s="11">
        <v>9</v>
      </c>
      <c r="C25" s="12" t="str">
        <f>[4]edu083036_sbi_8!D9</f>
        <v>sbi23810/edu083036/8/92q36</v>
      </c>
      <c r="D25" s="12" t="s">
        <v>56</v>
      </c>
      <c r="E25" s="12" t="s">
        <v>57</v>
      </c>
      <c r="F25" s="12" t="s">
        <v>58</v>
      </c>
      <c r="G25" s="12" t="s">
        <v>90</v>
      </c>
      <c r="H25" s="21">
        <v>40116</v>
      </c>
      <c r="I25" s="12" t="s">
        <v>36</v>
      </c>
      <c r="J25" s="12" t="s">
        <v>37</v>
      </c>
      <c r="K25" s="41">
        <v>8</v>
      </c>
      <c r="L25" s="38" t="s">
        <v>123</v>
      </c>
      <c r="M25" s="37">
        <v>13.4</v>
      </c>
      <c r="N25" s="38" t="s">
        <v>115</v>
      </c>
      <c r="O25" s="12" t="s">
        <v>38</v>
      </c>
      <c r="P25" s="12" t="s">
        <v>39</v>
      </c>
      <c r="Q25" s="12" t="s">
        <v>40</v>
      </c>
    </row>
    <row r="26" spans="2:17" ht="55.8" thickBot="1" x14ac:dyDescent="0.35">
      <c r="B26" s="11">
        <v>10</v>
      </c>
      <c r="C26" s="12" t="str">
        <f>[4]edu083036_sbi_8!D10</f>
        <v>sbi23810/edu083036/8/958q6</v>
      </c>
      <c r="D26" s="12" t="s">
        <v>59</v>
      </c>
      <c r="E26" s="12" t="s">
        <v>60</v>
      </c>
      <c r="F26" s="12" t="s">
        <v>61</v>
      </c>
      <c r="G26" s="12" t="s">
        <v>90</v>
      </c>
      <c r="H26" s="21">
        <v>39951</v>
      </c>
      <c r="I26" s="12" t="s">
        <v>36</v>
      </c>
      <c r="J26" s="12" t="s">
        <v>37</v>
      </c>
      <c r="K26" s="41">
        <v>8</v>
      </c>
      <c r="L26" s="38" t="s">
        <v>124</v>
      </c>
      <c r="M26" s="37">
        <v>13.1</v>
      </c>
      <c r="N26" s="38" t="s">
        <v>116</v>
      </c>
      <c r="O26" s="12" t="s">
        <v>38</v>
      </c>
      <c r="P26" s="12" t="s">
        <v>39</v>
      </c>
      <c r="Q26" s="12" t="s">
        <v>40</v>
      </c>
    </row>
    <row r="27" spans="2:17" ht="42" thickBot="1" x14ac:dyDescent="0.35">
      <c r="B27" s="11">
        <v>11</v>
      </c>
      <c r="C27" s="12" t="str">
        <f>[4]edu083036_sbi_8!D11</f>
        <v>sbi23810/edu083036/8/9zzg9</v>
      </c>
      <c r="D27" s="12" t="s">
        <v>62</v>
      </c>
      <c r="E27" s="12" t="s">
        <v>63</v>
      </c>
      <c r="F27" s="12" t="s">
        <v>64</v>
      </c>
      <c r="G27" s="12" t="s">
        <v>35</v>
      </c>
      <c r="H27" s="21">
        <v>40169</v>
      </c>
      <c r="I27" s="12" t="s">
        <v>36</v>
      </c>
      <c r="J27" s="12" t="s">
        <v>37</v>
      </c>
      <c r="K27" s="41">
        <v>8</v>
      </c>
      <c r="L27" s="38" t="s">
        <v>124</v>
      </c>
      <c r="M27" s="37">
        <v>12.8</v>
      </c>
      <c r="N27" s="38" t="s">
        <v>117</v>
      </c>
      <c r="O27" s="12" t="s">
        <v>38</v>
      </c>
      <c r="P27" s="12" t="s">
        <v>39</v>
      </c>
      <c r="Q27" s="12" t="s">
        <v>40</v>
      </c>
    </row>
    <row r="28" spans="2:17" ht="42" thickBot="1" x14ac:dyDescent="0.35">
      <c r="B28" s="11">
        <v>12</v>
      </c>
      <c r="C28" s="12" t="str">
        <f>[5]edu083036_sbi_9!D8</f>
        <v>sbi23910/edu083036/9/9g7z9</v>
      </c>
      <c r="D28" s="12" t="s">
        <v>65</v>
      </c>
      <c r="E28" s="12" t="s">
        <v>66</v>
      </c>
      <c r="F28" s="12" t="s">
        <v>67</v>
      </c>
      <c r="G28" s="12" t="s">
        <v>35</v>
      </c>
      <c r="H28" s="21">
        <v>39848</v>
      </c>
      <c r="I28" s="12" t="s">
        <v>36</v>
      </c>
      <c r="J28" s="12" t="s">
        <v>37</v>
      </c>
      <c r="K28" s="41">
        <v>9</v>
      </c>
      <c r="L28" s="38" t="s">
        <v>124</v>
      </c>
      <c r="M28" s="37">
        <v>14.3</v>
      </c>
      <c r="N28" s="38" t="s">
        <v>121</v>
      </c>
      <c r="O28" s="12" t="s">
        <v>38</v>
      </c>
      <c r="P28" s="12" t="s">
        <v>39</v>
      </c>
      <c r="Q28" s="12" t="s">
        <v>40</v>
      </c>
    </row>
    <row r="29" spans="2:17" ht="55.8" thickBot="1" x14ac:dyDescent="0.35">
      <c r="B29" s="11">
        <v>13</v>
      </c>
      <c r="C29" s="12" t="str">
        <f>[5]edu083036_sbi_9!D9</f>
        <v>sbi23910/edu083036/9/92q36</v>
      </c>
      <c r="D29" s="12" t="s">
        <v>68</v>
      </c>
      <c r="E29" s="12" t="s">
        <v>69</v>
      </c>
      <c r="F29" s="12" t="s">
        <v>70</v>
      </c>
      <c r="G29" s="12" t="s">
        <v>90</v>
      </c>
      <c r="H29" s="21">
        <v>39898</v>
      </c>
      <c r="I29" s="12" t="s">
        <v>36</v>
      </c>
      <c r="J29" s="12" t="s">
        <v>37</v>
      </c>
      <c r="K29" s="41">
        <v>9</v>
      </c>
      <c r="L29" s="38" t="s">
        <v>124</v>
      </c>
      <c r="M29" s="37">
        <v>14</v>
      </c>
      <c r="N29" s="38" t="s">
        <v>118</v>
      </c>
      <c r="O29" s="12" t="s">
        <v>38</v>
      </c>
      <c r="P29" s="12" t="s">
        <v>39</v>
      </c>
      <c r="Q29" s="12" t="s">
        <v>40</v>
      </c>
    </row>
    <row r="30" spans="2:17" ht="55.8" thickBot="1" x14ac:dyDescent="0.35">
      <c r="B30" s="11">
        <v>14</v>
      </c>
      <c r="C30" s="12" t="str">
        <f>[5]edu083036_sbi_9!D10</f>
        <v>sbi23910/edu083036/9/958q6</v>
      </c>
      <c r="D30" s="12" t="s">
        <v>71</v>
      </c>
      <c r="E30" s="12" t="s">
        <v>72</v>
      </c>
      <c r="F30" s="12" t="s">
        <v>73</v>
      </c>
      <c r="G30" s="12" t="s">
        <v>35</v>
      </c>
      <c r="H30" s="21">
        <v>39875</v>
      </c>
      <c r="I30" s="12" t="s">
        <v>36</v>
      </c>
      <c r="J30" s="12" t="s">
        <v>37</v>
      </c>
      <c r="K30" s="41">
        <v>9</v>
      </c>
      <c r="L30" s="38" t="s">
        <v>124</v>
      </c>
      <c r="M30" s="37">
        <v>11.2</v>
      </c>
      <c r="N30" s="38" t="s">
        <v>119</v>
      </c>
      <c r="O30" s="12" t="s">
        <v>38</v>
      </c>
      <c r="P30" s="12" t="s">
        <v>39</v>
      </c>
      <c r="Q30" s="12" t="s">
        <v>40</v>
      </c>
    </row>
    <row r="31" spans="2:17" ht="42" thickBot="1" x14ac:dyDescent="0.35">
      <c r="B31" s="11">
        <v>15</v>
      </c>
      <c r="C31" s="12" t="str">
        <f>[5]edu083036_sbi_9!D11</f>
        <v>sbi23910/edu083036/9/9zzg9</v>
      </c>
      <c r="D31" s="12" t="s">
        <v>47</v>
      </c>
      <c r="E31" s="12" t="s">
        <v>74</v>
      </c>
      <c r="F31" s="12" t="s">
        <v>75</v>
      </c>
      <c r="G31" s="12" t="s">
        <v>90</v>
      </c>
      <c r="H31" s="21">
        <v>39617</v>
      </c>
      <c r="I31" s="12" t="s">
        <v>36</v>
      </c>
      <c r="J31" s="12" t="s">
        <v>37</v>
      </c>
      <c r="K31" s="41">
        <v>9</v>
      </c>
      <c r="L31" s="38" t="s">
        <v>124</v>
      </c>
      <c r="M31" s="37">
        <v>9.6</v>
      </c>
      <c r="N31" s="43">
        <v>44942</v>
      </c>
      <c r="O31" s="12" t="s">
        <v>38</v>
      </c>
      <c r="P31" s="12" t="s">
        <v>39</v>
      </c>
      <c r="Q31" s="12" t="s">
        <v>40</v>
      </c>
    </row>
    <row r="32" spans="2:17" ht="55.8" thickBot="1" x14ac:dyDescent="0.35">
      <c r="B32" s="11">
        <v>16</v>
      </c>
      <c r="C32" s="12" t="str">
        <f>[5]edu083036_sbi_9!D12</f>
        <v>sbi23910/edu083036/9/9w846</v>
      </c>
      <c r="D32" s="12" t="s">
        <v>76</v>
      </c>
      <c r="E32" s="12" t="s">
        <v>33</v>
      </c>
      <c r="F32" s="12" t="s">
        <v>77</v>
      </c>
      <c r="G32" s="12" t="s">
        <v>35</v>
      </c>
      <c r="H32" s="21">
        <v>39706</v>
      </c>
      <c r="I32" s="12" t="s">
        <v>36</v>
      </c>
      <c r="J32" s="12" t="s">
        <v>37</v>
      </c>
      <c r="K32" s="41">
        <v>9</v>
      </c>
      <c r="L32" s="38" t="s">
        <v>124</v>
      </c>
      <c r="M32" s="37">
        <v>8.4</v>
      </c>
      <c r="N32" s="38" t="s">
        <v>120</v>
      </c>
      <c r="O32" s="12" t="s">
        <v>38</v>
      </c>
      <c r="P32" s="12" t="s">
        <v>39</v>
      </c>
      <c r="Q32" s="12" t="s">
        <v>40</v>
      </c>
    </row>
    <row r="33" spans="2:17" ht="55.8" thickBot="1" x14ac:dyDescent="0.35">
      <c r="B33" s="11">
        <v>17</v>
      </c>
      <c r="C33" s="12" t="str">
        <f>[5]edu083036_sbi_9!D13</f>
        <v>sbi23910/edu083036/9/9vw86</v>
      </c>
      <c r="D33" s="12" t="s">
        <v>97</v>
      </c>
      <c r="E33" s="12" t="s">
        <v>98</v>
      </c>
      <c r="F33" s="12" t="s">
        <v>99</v>
      </c>
      <c r="G33" s="12" t="s">
        <v>35</v>
      </c>
      <c r="H33" s="21">
        <v>39780</v>
      </c>
      <c r="I33" s="12" t="s">
        <v>36</v>
      </c>
      <c r="J33" s="12" t="s">
        <v>100</v>
      </c>
      <c r="K33" s="41">
        <v>9</v>
      </c>
      <c r="L33" s="38" t="s">
        <v>124</v>
      </c>
      <c r="M33" s="37">
        <v>7.3</v>
      </c>
      <c r="N33" s="38">
        <v>12.08</v>
      </c>
      <c r="O33" s="12" t="str">
        <f t="shared" ref="O33:Q33" si="0">O32</f>
        <v>Горяева</v>
      </c>
      <c r="P33" s="12" t="str">
        <f t="shared" si="0"/>
        <v>Наталья</v>
      </c>
      <c r="Q33" s="12" t="str">
        <f t="shared" si="0"/>
        <v>Ганяевна</v>
      </c>
    </row>
    <row r="34" spans="2:17" ht="55.8" thickBot="1" x14ac:dyDescent="0.35">
      <c r="B34" s="11">
        <v>18</v>
      </c>
      <c r="C34" s="12" t="str">
        <f>[5]edu083036_sbi_9!D14</f>
        <v>sbi23910/edu083036/9/64z56</v>
      </c>
      <c r="D34" s="12" t="s">
        <v>78</v>
      </c>
      <c r="E34" s="12" t="s">
        <v>79</v>
      </c>
      <c r="F34" s="12" t="s">
        <v>80</v>
      </c>
      <c r="G34" s="12" t="s">
        <v>35</v>
      </c>
      <c r="H34" s="21">
        <v>39808</v>
      </c>
      <c r="I34" s="12" t="s">
        <v>36</v>
      </c>
      <c r="J34" s="12" t="s">
        <v>37</v>
      </c>
      <c r="K34" s="41">
        <v>9</v>
      </c>
      <c r="L34" s="38" t="s">
        <v>124</v>
      </c>
      <c r="M34" s="37">
        <v>6.3</v>
      </c>
      <c r="N34" s="38">
        <v>11.05</v>
      </c>
      <c r="O34" s="12" t="s">
        <v>38</v>
      </c>
      <c r="P34" s="12" t="s">
        <v>39</v>
      </c>
      <c r="Q34" s="12" t="s">
        <v>40</v>
      </c>
    </row>
    <row r="35" spans="2:17" ht="55.8" thickBot="1" x14ac:dyDescent="0.35">
      <c r="B35" s="11">
        <v>19</v>
      </c>
      <c r="C35" s="12" t="str">
        <f>[5]edu083036_sbi_9!D15</f>
        <v>sbi23910/edu083036/9/672v9</v>
      </c>
      <c r="D35" s="12" t="s">
        <v>81</v>
      </c>
      <c r="E35" s="12" t="s">
        <v>82</v>
      </c>
      <c r="F35" s="12" t="s">
        <v>83</v>
      </c>
      <c r="G35" s="12" t="s">
        <v>90</v>
      </c>
      <c r="H35" s="21">
        <v>39636</v>
      </c>
      <c r="I35" s="12" t="s">
        <v>36</v>
      </c>
      <c r="J35" s="12" t="s">
        <v>37</v>
      </c>
      <c r="K35" s="41">
        <v>9</v>
      </c>
      <c r="L35" s="38" t="s">
        <v>124</v>
      </c>
      <c r="M35" s="37">
        <v>5.2</v>
      </c>
      <c r="N35" s="38">
        <v>9</v>
      </c>
      <c r="O35" s="12" t="s">
        <v>38</v>
      </c>
      <c r="P35" s="12" t="s">
        <v>39</v>
      </c>
      <c r="Q35" s="12" t="s">
        <v>40</v>
      </c>
    </row>
    <row r="36" spans="2:17" ht="28.2" thickBot="1" x14ac:dyDescent="0.35">
      <c r="B36" s="11">
        <v>20</v>
      </c>
      <c r="C36" t="s">
        <v>94</v>
      </c>
      <c r="D36" s="12" t="s">
        <v>84</v>
      </c>
      <c r="E36" s="12" t="s">
        <v>85</v>
      </c>
      <c r="F36" s="12"/>
      <c r="G36" s="12" t="s">
        <v>35</v>
      </c>
      <c r="H36" s="21">
        <v>39478</v>
      </c>
      <c r="I36" s="12" t="s">
        <v>36</v>
      </c>
      <c r="J36" s="12" t="s">
        <v>37</v>
      </c>
      <c r="K36" s="41">
        <v>10</v>
      </c>
      <c r="L36" s="38" t="s">
        <v>123</v>
      </c>
      <c r="M36" s="37">
        <v>19.899999999999999</v>
      </c>
      <c r="N36" s="38">
        <v>31.6</v>
      </c>
      <c r="O36" s="12" t="s">
        <v>38</v>
      </c>
      <c r="P36" s="12" t="s">
        <v>39</v>
      </c>
      <c r="Q36" s="12" t="s">
        <v>40</v>
      </c>
    </row>
    <row r="37" spans="2:17" ht="42" thickBot="1" x14ac:dyDescent="0.35">
      <c r="B37" s="11">
        <v>21</v>
      </c>
      <c r="C37" t="s">
        <v>95</v>
      </c>
      <c r="D37" s="12" t="s">
        <v>86</v>
      </c>
      <c r="E37" s="12" t="s">
        <v>87</v>
      </c>
      <c r="F37" s="12" t="s">
        <v>88</v>
      </c>
      <c r="G37" s="12" t="s">
        <v>35</v>
      </c>
      <c r="H37" s="21">
        <v>38986</v>
      </c>
      <c r="I37" s="12" t="s">
        <v>36</v>
      </c>
      <c r="J37" s="12" t="s">
        <v>37</v>
      </c>
      <c r="K37" s="41">
        <v>11</v>
      </c>
      <c r="L37" s="38" t="s">
        <v>122</v>
      </c>
      <c r="M37" s="37">
        <v>38.1</v>
      </c>
      <c r="N37" s="38">
        <v>53.7</v>
      </c>
      <c r="O37" s="12" t="s">
        <v>38</v>
      </c>
      <c r="P37" s="12" t="s">
        <v>39</v>
      </c>
      <c r="Q37" s="12" t="s">
        <v>40</v>
      </c>
    </row>
    <row r="38" spans="2:17" ht="28.2" thickBot="1" x14ac:dyDescent="0.35">
      <c r="B38" s="11">
        <v>22</v>
      </c>
      <c r="C38" t="s">
        <v>96</v>
      </c>
      <c r="D38" s="12" t="s">
        <v>102</v>
      </c>
      <c r="E38" s="12" t="s">
        <v>89</v>
      </c>
      <c r="F38" s="12" t="s">
        <v>75</v>
      </c>
      <c r="G38" s="12" t="s">
        <v>90</v>
      </c>
      <c r="H38" s="21">
        <v>38840</v>
      </c>
      <c r="I38" s="12" t="s">
        <v>36</v>
      </c>
      <c r="J38" s="12" t="s">
        <v>37</v>
      </c>
      <c r="K38" s="41">
        <v>11</v>
      </c>
      <c r="L38" s="38" t="s">
        <v>123</v>
      </c>
      <c r="M38" s="37">
        <v>25.8</v>
      </c>
      <c r="N38" s="38">
        <v>36.340000000000003</v>
      </c>
      <c r="O38" s="12" t="s">
        <v>38</v>
      </c>
      <c r="P38" s="12" t="s">
        <v>39</v>
      </c>
      <c r="Q38" s="12" t="s">
        <v>40</v>
      </c>
    </row>
    <row r="39" spans="2:17" ht="28.2" thickBot="1" x14ac:dyDescent="0.35">
      <c r="B39" s="11">
        <v>23</v>
      </c>
      <c r="C39" t="s">
        <v>95</v>
      </c>
      <c r="D39" s="12" t="s">
        <v>106</v>
      </c>
      <c r="E39" s="12" t="s">
        <v>107</v>
      </c>
      <c r="F39" s="12" t="s">
        <v>108</v>
      </c>
      <c r="G39" s="12" t="s">
        <v>35</v>
      </c>
      <c r="H39" s="21">
        <v>38989</v>
      </c>
      <c r="I39" s="12" t="s">
        <v>36</v>
      </c>
      <c r="J39" s="12" t="s">
        <v>37</v>
      </c>
      <c r="K39" s="41">
        <v>11</v>
      </c>
      <c r="L39" s="38" t="s">
        <v>124</v>
      </c>
      <c r="M39" s="37">
        <v>12.4</v>
      </c>
      <c r="N39" s="38">
        <v>17.46</v>
      </c>
      <c r="O39" s="12" t="s">
        <v>104</v>
      </c>
      <c r="P39" s="12" t="s">
        <v>105</v>
      </c>
      <c r="Q39" s="12" t="s">
        <v>40</v>
      </c>
    </row>
    <row r="40" spans="2:17" ht="15" thickBot="1" x14ac:dyDescent="0.35">
      <c r="B40" s="11"/>
      <c r="D40" s="12"/>
      <c r="E40" s="12"/>
      <c r="F40" s="12"/>
      <c r="G40" s="12"/>
      <c r="H40" s="12"/>
      <c r="I40" s="12"/>
      <c r="J40" s="12"/>
      <c r="K40" s="41"/>
      <c r="L40" s="38"/>
      <c r="M40" s="38"/>
      <c r="N40" s="38"/>
      <c r="O40" s="12"/>
      <c r="P40" s="12"/>
      <c r="Q40" s="12"/>
    </row>
    <row r="41" spans="2:17" ht="15" thickBot="1" x14ac:dyDescent="0.35">
      <c r="B41" s="11"/>
      <c r="C41" s="12"/>
      <c r="D41" s="12"/>
      <c r="E41" s="12"/>
      <c r="F41" s="12"/>
      <c r="G41" s="12"/>
      <c r="H41" s="12"/>
      <c r="I41" s="12"/>
      <c r="J41" s="12"/>
      <c r="K41" s="13"/>
      <c r="L41" s="12"/>
      <c r="M41" s="12"/>
      <c r="N41" s="12"/>
      <c r="O41" s="12"/>
      <c r="P41" s="12"/>
      <c r="Q41" s="12"/>
    </row>
    <row r="42" spans="2:17" x14ac:dyDescent="0.3"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/>
      <c r="M42" s="19"/>
      <c r="N42" s="19"/>
      <c r="O42" s="19"/>
      <c r="P42" s="19"/>
      <c r="Q42" s="19"/>
    </row>
    <row r="43" spans="2:17" x14ac:dyDescent="0.3">
      <c r="K43"/>
    </row>
    <row r="44" spans="2:17" x14ac:dyDescent="0.3">
      <c r="K44"/>
    </row>
    <row r="45" spans="2:17" x14ac:dyDescent="0.3">
      <c r="B45" s="14"/>
    </row>
    <row r="46" spans="2:17" x14ac:dyDescent="0.3">
      <c r="B46" s="14"/>
    </row>
    <row r="47" spans="2:17" ht="15" x14ac:dyDescent="0.3">
      <c r="B47" s="15"/>
    </row>
    <row r="48" spans="2:17" ht="15.6" x14ac:dyDescent="0.3">
      <c r="B48" s="3" t="s">
        <v>24</v>
      </c>
      <c r="C48" s="3" t="s">
        <v>25</v>
      </c>
      <c r="D48" s="3" t="s">
        <v>25</v>
      </c>
    </row>
    <row r="49" spans="2:2" ht="15.6" x14ac:dyDescent="0.3">
      <c r="B49" s="3" t="s">
        <v>26</v>
      </c>
    </row>
    <row r="52" spans="2:2" x14ac:dyDescent="0.3">
      <c r="B52" s="16"/>
    </row>
    <row r="53" spans="2:2" x14ac:dyDescent="0.3">
      <c r="B53" s="16"/>
    </row>
  </sheetData>
  <mergeCells count="19">
    <mergeCell ref="E15:E16"/>
    <mergeCell ref="F15:F16"/>
    <mergeCell ref="G15:G16"/>
    <mergeCell ref="B15:B16"/>
    <mergeCell ref="B13:Q13"/>
    <mergeCell ref="B6:D6"/>
    <mergeCell ref="B7:D7"/>
    <mergeCell ref="E6:F6"/>
    <mergeCell ref="E7:F7"/>
    <mergeCell ref="P15:P16"/>
    <mergeCell ref="Q15:Q16"/>
    <mergeCell ref="I15:I16"/>
    <mergeCell ref="J15:J16"/>
    <mergeCell ref="K15:K16"/>
    <mergeCell ref="M15:M16"/>
    <mergeCell ref="N15:N16"/>
    <mergeCell ref="O15:O16"/>
    <mergeCell ref="C15:C16"/>
    <mergeCell ref="D15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 Minkeev</dc:creator>
  <cp:lastModifiedBy>2022</cp:lastModifiedBy>
  <dcterms:created xsi:type="dcterms:W3CDTF">2015-06-05T18:19:34Z</dcterms:created>
  <dcterms:modified xsi:type="dcterms:W3CDTF">2023-10-27T09:33:49Z</dcterms:modified>
</cp:coreProperties>
</file>