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6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L195" s="1"/>
  <c r="J194"/>
  <c r="J195" s="1"/>
  <c r="I194"/>
  <c r="I195" s="1"/>
  <c r="H194"/>
  <c r="H195" s="1"/>
  <c r="G194"/>
  <c r="G195" s="1"/>
  <c r="F194"/>
  <c r="F195" s="1"/>
  <c r="B185"/>
  <c r="A185"/>
  <c r="L184"/>
  <c r="J184"/>
  <c r="I184"/>
  <c r="H184"/>
  <c r="G184"/>
  <c r="F184"/>
  <c r="B176"/>
  <c r="A176"/>
  <c r="L175"/>
  <c r="L176" s="1"/>
  <c r="J175"/>
  <c r="J176" s="1"/>
  <c r="I175"/>
  <c r="I176" s="1"/>
  <c r="H175"/>
  <c r="H176" s="1"/>
  <c r="G175"/>
  <c r="G176" s="1"/>
  <c r="F175"/>
  <c r="F176" s="1"/>
  <c r="B166"/>
  <c r="A166"/>
  <c r="L165"/>
  <c r="J165"/>
  <c r="I165"/>
  <c r="H165"/>
  <c r="G165"/>
  <c r="F165"/>
  <c r="B157"/>
  <c r="A157"/>
  <c r="L156"/>
  <c r="L157" s="1"/>
  <c r="J156"/>
  <c r="J157" s="1"/>
  <c r="I156"/>
  <c r="I157" s="1"/>
  <c r="H156"/>
  <c r="H157" s="1"/>
  <c r="G156"/>
  <c r="G157" s="1"/>
  <c r="F156"/>
  <c r="F157" s="1"/>
  <c r="B147"/>
  <c r="A147"/>
  <c r="L146"/>
  <c r="J146"/>
  <c r="I146"/>
  <c r="H146"/>
  <c r="G146"/>
  <c r="F146"/>
  <c r="B138"/>
  <c r="A138"/>
  <c r="L137"/>
  <c r="L138" s="1"/>
  <c r="J137"/>
  <c r="J138" s="1"/>
  <c r="I137"/>
  <c r="I138" s="1"/>
  <c r="H137"/>
  <c r="H138" s="1"/>
  <c r="G137"/>
  <c r="G138" s="1"/>
  <c r="F137"/>
  <c r="F138" s="1"/>
  <c r="B128"/>
  <c r="A128"/>
  <c r="L127"/>
  <c r="J127"/>
  <c r="I127"/>
  <c r="H127"/>
  <c r="G127"/>
  <c r="F127"/>
  <c r="B119"/>
  <c r="A119"/>
  <c r="L118"/>
  <c r="L119" s="1"/>
  <c r="J118"/>
  <c r="J119" s="1"/>
  <c r="I118"/>
  <c r="I119" s="1"/>
  <c r="H118"/>
  <c r="H119" s="1"/>
  <c r="G118"/>
  <c r="G119" s="1"/>
  <c r="F118"/>
  <c r="F119" s="1"/>
  <c r="B109"/>
  <c r="A109"/>
  <c r="L108"/>
  <c r="J108"/>
  <c r="I108"/>
  <c r="H108"/>
  <c r="G108"/>
  <c r="F108"/>
  <c r="B100"/>
  <c r="A100"/>
  <c r="L99"/>
  <c r="L100" s="1"/>
  <c r="J99"/>
  <c r="J100" s="1"/>
  <c r="I99"/>
  <c r="I100" s="1"/>
  <c r="H99"/>
  <c r="H100" s="1"/>
  <c r="G99"/>
  <c r="G100" s="1"/>
  <c r="F99"/>
  <c r="F100" s="1"/>
  <c r="B90"/>
  <c r="A90"/>
  <c r="L89"/>
  <c r="J89"/>
  <c r="I89"/>
  <c r="H89"/>
  <c r="G89"/>
  <c r="F89"/>
  <c r="B81"/>
  <c r="A81"/>
  <c r="L80"/>
  <c r="L81" s="1"/>
  <c r="J80"/>
  <c r="J81" s="1"/>
  <c r="I80"/>
  <c r="I81" s="1"/>
  <c r="H80"/>
  <c r="H81" s="1"/>
  <c r="G80"/>
  <c r="G81" s="1"/>
  <c r="F80"/>
  <c r="F81" s="1"/>
  <c r="B71"/>
  <c r="A71"/>
  <c r="L70"/>
  <c r="J70"/>
  <c r="I70"/>
  <c r="H70"/>
  <c r="G70"/>
  <c r="F70"/>
  <c r="B62"/>
  <c r="A62"/>
  <c r="L61"/>
  <c r="L62" s="1"/>
  <c r="J61"/>
  <c r="J62" s="1"/>
  <c r="I61"/>
  <c r="I62" s="1"/>
  <c r="H61"/>
  <c r="H62" s="1"/>
  <c r="G61"/>
  <c r="G62" s="1"/>
  <c r="F61"/>
  <c r="F62" s="1"/>
  <c r="B52"/>
  <c r="A52"/>
  <c r="L51"/>
  <c r="J51"/>
  <c r="I51"/>
  <c r="H51"/>
  <c r="G51"/>
  <c r="F51"/>
  <c r="B43"/>
  <c r="A43"/>
  <c r="L42"/>
  <c r="L43" s="1"/>
  <c r="J42"/>
  <c r="J43" s="1"/>
  <c r="I42"/>
  <c r="I43" s="1"/>
  <c r="H42"/>
  <c r="H43" s="1"/>
  <c r="G42"/>
  <c r="G43" s="1"/>
  <c r="F42"/>
  <c r="F43" s="1"/>
  <c r="B33"/>
  <c r="A33"/>
  <c r="L32"/>
  <c r="J32"/>
  <c r="I32"/>
  <c r="H32"/>
  <c r="G32"/>
  <c r="F32"/>
  <c r="B24"/>
  <c r="A24"/>
  <c r="L23"/>
  <c r="L24" s="1"/>
  <c r="J23"/>
  <c r="J24" s="1"/>
  <c r="I23"/>
  <c r="I24" s="1"/>
  <c r="H23"/>
  <c r="H24" s="1"/>
  <c r="G23"/>
  <c r="G24" s="1"/>
  <c r="F23"/>
  <c r="F24" s="1"/>
  <c r="B14"/>
  <c r="A14"/>
  <c r="L13"/>
  <c r="J13"/>
  <c r="I13"/>
  <c r="H13"/>
  <c r="G13"/>
  <c r="F13"/>
  <c r="L196" l="1"/>
  <c r="J196"/>
  <c r="I196"/>
  <c r="H196"/>
  <c r="G196"/>
  <c r="F196"/>
</calcChain>
</file>

<file path=xl/sharedStrings.xml><?xml version="1.0" encoding="utf-8"?>
<sst xmlns="http://schemas.openxmlformats.org/spreadsheetml/2006/main" count="226" uniqueCount="70">
  <si>
    <t>Школа</t>
  </si>
  <si>
    <t>МКОУ " Джалыковская СОШ имени Бембеева Т.О."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</si>
  <si>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</si>
  <si>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</si>
  <si>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</si>
  <si>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</si>
  <si>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</si>
  <si>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Очкаев Б.В.</t>
  </si>
  <si>
    <t>Возрастная категория</t>
  </si>
  <si>
    <t>7-11 лет</t>
  </si>
  <si>
    <t>дата</t>
  </si>
  <si>
    <t>20.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</si>
  <si>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</si>
  <si>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</si>
  <si>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</si>
  <si>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</si>
  <si>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</si>
  <si>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</si>
  <si>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</si>
  <si>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</si>
  <si>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</si>
  <si>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</si>
  <si>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</si>
  <si>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</si>
  <si>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</si>
  <si>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</si>
  <si>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</si>
  <si>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</si>
  <si>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</si>
  <si>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</si>
  <si>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</si>
  <si>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</si>
  <si>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</si>
  <si>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</si>
  <si>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</si>
  <si>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</si>
  <si>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макаронами на к/б</t>
  </si>
  <si>
    <t>2 блюдо</t>
  </si>
  <si>
    <t>гречка с маслом</t>
  </si>
  <si>
    <t>гарнир</t>
  </si>
  <si>
    <t>напиток</t>
  </si>
  <si>
    <t>хлеб бел.</t>
  </si>
  <si>
    <t>хлеб черн.</t>
  </si>
  <si>
    <t>Итого за день:</t>
  </si>
  <si>
    <t>Суп молочный с макаронными изделиями</t>
  </si>
  <si>
    <t>Среднее значение за период:</t>
  </si>
  <si>
    <t>гуляш из курицы</t>
  </si>
  <si>
    <t>компот из смеси сухофрутов</t>
  </si>
  <si>
    <t>салат овощной</t>
  </si>
  <si>
    <t>тефтели из говядины запеченные с соусом</t>
  </si>
  <si>
    <t>рис отварной примпущенный с овощами</t>
  </si>
  <si>
    <t>салат из моркови</t>
  </si>
  <si>
    <t>чай с сахаром и лимоном</t>
  </si>
  <si>
    <t>овощное рагу с курицей</t>
  </si>
  <si>
    <t>свекла с яблоком</t>
  </si>
  <si>
    <t>чай сладкий</t>
  </si>
  <si>
    <t>биточки из говядины</t>
  </si>
  <si>
    <t>отварные макаронные изделия</t>
  </si>
  <si>
    <t>винегрет</t>
  </si>
  <si>
    <t>суп с фрикадельками</t>
  </si>
  <si>
    <t>вареники с картошкой и маслом</t>
  </si>
  <si>
    <t>кисель</t>
  </si>
  <si>
    <t>плов с курицей</t>
  </si>
  <si>
    <t>нарезка из свежих овощей</t>
  </si>
  <si>
    <t>картоффельное пюре</t>
  </si>
  <si>
    <t>мясная котлета</t>
  </si>
  <si>
    <t>гречка рассыпчатая с маслом</t>
  </si>
  <si>
    <t>суп картофельный с рисом</t>
  </si>
  <si>
    <t>пельмени промышленного производства</t>
  </si>
  <si>
    <t>чай  сахаром и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</si>
</sst>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6" activePane="bottomRight" state="frozen"/>
      <selection pane="topRight"/>
      <selection pane="bottomLeft"/>
      <selection pane="bottomRight" activeCell="N151" sqref="N15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 t="s">
        <v>11</v>
      </c>
      <c r="I3" s="8">
        <v>10</v>
      </c>
      <c r="J3" s="42">
        <v>2023</v>
      </c>
      <c r="K3" s="43"/>
    </row>
    <row r="4" spans="1:12">
      <c r="C4" s="1"/>
      <c r="D4" s="5"/>
      <c r="H4" s="9" t="s">
        <v>12</v>
      </c>
      <c r="I4" s="9" t="s">
        <v>13</v>
      </c>
      <c r="J4" s="9" t="s">
        <v>14</v>
      </c>
    </row>
    <row r="5" spans="1:12" ht="33.75">
      <c r="A5" s="10" t="s">
        <v>15</v>
      </c>
      <c r="B5" s="11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44" t="s">
        <v>25</v>
      </c>
      <c r="L5" s="12" t="s">
        <v>26</v>
      </c>
    </row>
    <row r="6" spans="1:12" ht="15">
      <c r="A6" s="13">
        <v>1</v>
      </c>
      <c r="B6" s="14">
        <v>1</v>
      </c>
      <c r="C6" s="15" t="s">
        <v>27</v>
      </c>
      <c r="D6" s="16" t="s">
        <v>28</v>
      </c>
      <c r="E6" s="17"/>
      <c r="F6" s="18"/>
      <c r="G6" s="18"/>
      <c r="H6" s="18"/>
      <c r="I6" s="18"/>
      <c r="J6" s="18"/>
      <c r="K6" s="45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29</v>
      </c>
      <c r="E8" s="23"/>
      <c r="F8" s="24"/>
      <c r="G8" s="24"/>
      <c r="H8" s="24"/>
      <c r="I8" s="24"/>
      <c r="J8" s="24"/>
      <c r="K8" s="46"/>
      <c r="L8" s="24"/>
    </row>
    <row r="9" spans="1:12" ht="15">
      <c r="A9" s="19"/>
      <c r="B9" s="20"/>
      <c r="C9" s="21"/>
      <c r="D9" s="25" t="s">
        <v>30</v>
      </c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5" t="s">
        <v>31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32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33</v>
      </c>
      <c r="D14" s="25" t="s">
        <v>34</v>
      </c>
      <c r="E14" s="23" t="s">
        <v>48</v>
      </c>
      <c r="F14" s="24">
        <v>100</v>
      </c>
      <c r="G14" s="24">
        <v>4.5</v>
      </c>
      <c r="H14" s="24">
        <v>3.5</v>
      </c>
      <c r="I14" s="24">
        <v>23.5</v>
      </c>
      <c r="J14" s="24">
        <v>69</v>
      </c>
      <c r="K14" s="46"/>
      <c r="L14" s="24">
        <v>10.5</v>
      </c>
    </row>
    <row r="15" spans="1:12" ht="15">
      <c r="A15" s="19"/>
      <c r="B15" s="20"/>
      <c r="C15" s="21"/>
      <c r="D15" s="25" t="s">
        <v>35</v>
      </c>
      <c r="E15" s="23" t="s">
        <v>36</v>
      </c>
      <c r="F15" s="24">
        <v>250</v>
      </c>
      <c r="G15" s="24">
        <v>19.48</v>
      </c>
      <c r="H15" s="24">
        <v>11.3</v>
      </c>
      <c r="I15" s="24">
        <v>19</v>
      </c>
      <c r="J15" s="24">
        <v>218</v>
      </c>
      <c r="K15" s="46"/>
      <c r="L15" s="24">
        <v>28</v>
      </c>
    </row>
    <row r="16" spans="1:12" ht="15">
      <c r="A16" s="19"/>
      <c r="B16" s="20"/>
      <c r="C16" s="21"/>
      <c r="D16" s="25" t="s">
        <v>37</v>
      </c>
      <c r="E16" s="23" t="s">
        <v>46</v>
      </c>
      <c r="F16" s="24">
        <v>100</v>
      </c>
      <c r="G16" s="24">
        <v>13.4</v>
      </c>
      <c r="H16" s="24">
        <v>14.2</v>
      </c>
      <c r="I16" s="24">
        <v>15.9</v>
      </c>
      <c r="J16" s="24">
        <v>241</v>
      </c>
      <c r="K16" s="46"/>
      <c r="L16" s="24">
        <v>30.5</v>
      </c>
    </row>
    <row r="17" spans="1:12" ht="15">
      <c r="A17" s="19"/>
      <c r="B17" s="20"/>
      <c r="C17" s="21"/>
      <c r="D17" s="25" t="s">
        <v>39</v>
      </c>
      <c r="E17" s="23" t="s">
        <v>38</v>
      </c>
      <c r="F17" s="24">
        <v>150</v>
      </c>
      <c r="G17" s="24">
        <v>4.5</v>
      </c>
      <c r="H17" s="24">
        <v>3.5</v>
      </c>
      <c r="I17" s="24">
        <v>23.4</v>
      </c>
      <c r="J17" s="24">
        <v>144</v>
      </c>
      <c r="K17" s="46"/>
      <c r="L17" s="24">
        <v>12.5</v>
      </c>
    </row>
    <row r="18" spans="1:12" ht="15">
      <c r="A18" s="19"/>
      <c r="B18" s="20"/>
      <c r="C18" s="21"/>
      <c r="D18" s="25" t="s">
        <v>40</v>
      </c>
      <c r="E18" s="23" t="s">
        <v>47</v>
      </c>
      <c r="F18" s="24">
        <v>200</v>
      </c>
      <c r="G18" s="24">
        <v>0.3</v>
      </c>
      <c r="H18" s="24">
        <v>0</v>
      </c>
      <c r="I18" s="24">
        <v>18.2</v>
      </c>
      <c r="J18" s="24">
        <v>74</v>
      </c>
      <c r="K18" s="46"/>
      <c r="L18" s="24">
        <v>15</v>
      </c>
    </row>
    <row r="19" spans="1:12" ht="15">
      <c r="A19" s="19"/>
      <c r="B19" s="20"/>
      <c r="C19" s="21"/>
      <c r="D19" s="25" t="s">
        <v>41</v>
      </c>
      <c r="E19" s="23"/>
      <c r="F19" s="24">
        <v>100</v>
      </c>
      <c r="G19" s="24">
        <v>5.2</v>
      </c>
      <c r="H19" s="24">
        <v>0.8</v>
      </c>
      <c r="I19" s="24">
        <v>28</v>
      </c>
      <c r="J19" s="24">
        <v>140</v>
      </c>
      <c r="K19" s="46"/>
      <c r="L19" s="24">
        <v>8.5</v>
      </c>
    </row>
    <row r="20" spans="1:12" ht="15">
      <c r="A20" s="19"/>
      <c r="B20" s="20"/>
      <c r="C20" s="21"/>
      <c r="D20" s="25" t="s">
        <v>42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32</v>
      </c>
      <c r="E23" s="30"/>
      <c r="F23" s="31">
        <f>SUM(F14:F22)</f>
        <v>900</v>
      </c>
      <c r="G23" s="31">
        <f t="shared" ref="G23:J23" si="2">SUM(G14:G22)</f>
        <v>47.38</v>
      </c>
      <c r="H23" s="31">
        <f t="shared" si="2"/>
        <v>33.299999999999997</v>
      </c>
      <c r="I23" s="31">
        <f t="shared" si="2"/>
        <v>128</v>
      </c>
      <c r="J23" s="31">
        <f t="shared" si="2"/>
        <v>886</v>
      </c>
      <c r="K23" s="47"/>
      <c r="L23" s="31">
        <f t="shared" ref="L23" si="3">SUM(L14:L22)</f>
        <v>105</v>
      </c>
    </row>
    <row r="24" spans="1:12" ht="15">
      <c r="A24" s="35">
        <f>A6</f>
        <v>1</v>
      </c>
      <c r="B24" s="36">
        <f>B6</f>
        <v>1</v>
      </c>
      <c r="C24" s="54" t="s">
        <v>43</v>
      </c>
      <c r="D24" s="55"/>
      <c r="E24" s="37"/>
      <c r="F24" s="38">
        <f>F13+F23</f>
        <v>900</v>
      </c>
      <c r="G24" s="38">
        <f t="shared" ref="G24:J24" si="4">G13+G23</f>
        <v>47.38</v>
      </c>
      <c r="H24" s="38">
        <f t="shared" si="4"/>
        <v>33.299999999999997</v>
      </c>
      <c r="I24" s="38">
        <f t="shared" si="4"/>
        <v>128</v>
      </c>
      <c r="J24" s="38">
        <f t="shared" si="4"/>
        <v>886</v>
      </c>
      <c r="K24" s="38"/>
      <c r="L24" s="38">
        <f t="shared" ref="L24" si="5">L13+L23</f>
        <v>105</v>
      </c>
    </row>
    <row r="25" spans="1:12" ht="15">
      <c r="A25" s="39">
        <v>1</v>
      </c>
      <c r="B25" s="20">
        <v>2</v>
      </c>
      <c r="C25" s="15" t="s">
        <v>27</v>
      </c>
      <c r="D25" s="16" t="s">
        <v>28</v>
      </c>
      <c r="E25" s="17" t="s">
        <v>44</v>
      </c>
      <c r="F25" s="18">
        <v>200</v>
      </c>
      <c r="G25" s="18">
        <v>7.1</v>
      </c>
      <c r="H25" s="18">
        <v>7.9</v>
      </c>
      <c r="I25" s="18"/>
      <c r="J25" s="18"/>
      <c r="K25" s="45"/>
      <c r="L25" s="18"/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29</v>
      </c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5" t="s">
        <v>30</v>
      </c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5" t="s">
        <v>31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32</v>
      </c>
      <c r="E32" s="30"/>
      <c r="F32" s="31">
        <f>SUM(F25:F31)</f>
        <v>200</v>
      </c>
      <c r="G32" s="31">
        <f t="shared" ref="G32:G33" si="6">SUM(G25:G31)</f>
        <v>7.1</v>
      </c>
      <c r="H32" s="31">
        <f t="shared" ref="H32" si="7">SUM(H25:H31)</f>
        <v>7.9</v>
      </c>
      <c r="I32" s="31">
        <f t="shared" ref="I32" si="8">SUM(I25:I31)</f>
        <v>0</v>
      </c>
      <c r="J32" s="31">
        <f t="shared" ref="J32:L32" si="9">SUM(J25:J31)</f>
        <v>0</v>
      </c>
      <c r="K32" s="47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33</v>
      </c>
      <c r="D33" s="25" t="s">
        <v>34</v>
      </c>
      <c r="E33" s="23" t="s">
        <v>51</v>
      </c>
      <c r="F33" s="24">
        <v>100</v>
      </c>
      <c r="G33" s="24">
        <v>1.2</v>
      </c>
      <c r="H33" s="24">
        <v>4.9000000000000004</v>
      </c>
      <c r="I33" s="24">
        <v>4.2</v>
      </c>
      <c r="J33" s="24">
        <v>41</v>
      </c>
      <c r="K33" s="46"/>
      <c r="L33" s="24">
        <v>17.75</v>
      </c>
    </row>
    <row r="34" spans="1:12" ht="15">
      <c r="A34" s="39"/>
      <c r="B34" s="20"/>
      <c r="C34" s="21"/>
      <c r="D34" s="25" t="s">
        <v>35</v>
      </c>
      <c r="E34" s="23" t="s">
        <v>49</v>
      </c>
      <c r="F34" s="24">
        <v>200</v>
      </c>
      <c r="G34" s="24">
        <v>15</v>
      </c>
      <c r="H34" s="24">
        <v>14</v>
      </c>
      <c r="I34" s="24">
        <v>19</v>
      </c>
      <c r="J34" s="24">
        <v>267.2</v>
      </c>
      <c r="K34" s="46"/>
      <c r="L34" s="24">
        <v>52.7</v>
      </c>
    </row>
    <row r="35" spans="1:12" ht="15">
      <c r="A35" s="39"/>
      <c r="B35" s="20"/>
      <c r="C35" s="21"/>
      <c r="D35" s="25" t="s">
        <v>37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39</v>
      </c>
      <c r="E36" s="23" t="s">
        <v>50</v>
      </c>
      <c r="F36" s="24">
        <v>150</v>
      </c>
      <c r="G36" s="24">
        <v>10.5</v>
      </c>
      <c r="H36" s="24">
        <v>7.1</v>
      </c>
      <c r="I36" s="24">
        <v>24.4</v>
      </c>
      <c r="J36" s="24">
        <v>202.9</v>
      </c>
      <c r="K36" s="46"/>
      <c r="L36" s="24">
        <v>19.55</v>
      </c>
    </row>
    <row r="37" spans="1:12" ht="15">
      <c r="A37" s="39"/>
      <c r="B37" s="20"/>
      <c r="C37" s="21"/>
      <c r="D37" s="25" t="s">
        <v>40</v>
      </c>
      <c r="E37" s="23" t="s">
        <v>52</v>
      </c>
      <c r="F37" s="24">
        <v>200</v>
      </c>
      <c r="G37" s="24">
        <v>0.2</v>
      </c>
      <c r="H37" s="24">
        <v>0</v>
      </c>
      <c r="I37" s="24">
        <v>15</v>
      </c>
      <c r="J37" s="24">
        <v>61</v>
      </c>
      <c r="K37" s="46"/>
      <c r="L37" s="24">
        <v>6.5</v>
      </c>
    </row>
    <row r="38" spans="1:12" ht="15">
      <c r="A38" s="39"/>
      <c r="B38" s="20"/>
      <c r="C38" s="21"/>
      <c r="D38" s="25" t="s">
        <v>41</v>
      </c>
      <c r="E38" s="23"/>
      <c r="F38" s="24">
        <v>100</v>
      </c>
      <c r="G38" s="24">
        <v>5.2</v>
      </c>
      <c r="H38" s="24">
        <v>0.8</v>
      </c>
      <c r="I38" s="24">
        <v>28</v>
      </c>
      <c r="J38" s="24">
        <v>140</v>
      </c>
      <c r="K38" s="46"/>
      <c r="L38" s="24">
        <v>8.5</v>
      </c>
    </row>
    <row r="39" spans="1:12" ht="15">
      <c r="A39" s="39"/>
      <c r="B39" s="20"/>
      <c r="C39" s="21"/>
      <c r="D39" s="25" t="s">
        <v>42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32</v>
      </c>
      <c r="E42" s="30"/>
      <c r="F42" s="31">
        <f>SUM(F33:F41)</f>
        <v>750</v>
      </c>
      <c r="G42" s="31">
        <f t="shared" ref="G42" si="10">SUM(G33:G41)</f>
        <v>32.1</v>
      </c>
      <c r="H42" s="31">
        <f t="shared" ref="H42" si="11">SUM(H33:H41)</f>
        <v>26.8</v>
      </c>
      <c r="I42" s="31">
        <f t="shared" ref="I42" si="12">SUM(I33:I41)</f>
        <v>90.6</v>
      </c>
      <c r="J42" s="31">
        <f t="shared" ref="J42:L42" si="13">SUM(J33:J41)</f>
        <v>712.1</v>
      </c>
      <c r="K42" s="47"/>
      <c r="L42" s="31">
        <f t="shared" si="13"/>
        <v>105</v>
      </c>
    </row>
    <row r="43" spans="1:12" ht="15.75" customHeight="1">
      <c r="A43" s="41">
        <f>A25</f>
        <v>1</v>
      </c>
      <c r="B43" s="41">
        <f>B25</f>
        <v>2</v>
      </c>
      <c r="C43" s="54" t="s">
        <v>43</v>
      </c>
      <c r="D43" s="55"/>
      <c r="E43" s="37"/>
      <c r="F43" s="38">
        <f>F32+F42</f>
        <v>950</v>
      </c>
      <c r="G43" s="38">
        <f t="shared" ref="G43" si="14">G32+G42</f>
        <v>39.200000000000003</v>
      </c>
      <c r="H43" s="38">
        <f t="shared" ref="H43" si="15">H32+H42</f>
        <v>34.700000000000003</v>
      </c>
      <c r="I43" s="38">
        <f t="shared" ref="I43" si="16">I32+I42</f>
        <v>90.6</v>
      </c>
      <c r="J43" s="38">
        <f t="shared" ref="J43:L43" si="17">J32+J42</f>
        <v>712.1</v>
      </c>
      <c r="K43" s="38"/>
      <c r="L43" s="38">
        <f t="shared" si="17"/>
        <v>105</v>
      </c>
    </row>
    <row r="44" spans="1:12" ht="15">
      <c r="A44" s="13">
        <v>1</v>
      </c>
      <c r="B44" s="14">
        <v>3</v>
      </c>
      <c r="C44" s="15" t="s">
        <v>27</v>
      </c>
      <c r="D44" s="16" t="s">
        <v>28</v>
      </c>
      <c r="E44" s="17"/>
      <c r="F44" s="18"/>
      <c r="G44" s="18"/>
      <c r="H44" s="18"/>
      <c r="I44" s="18"/>
      <c r="J44" s="18"/>
      <c r="K44" s="45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29</v>
      </c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5" t="s">
        <v>30</v>
      </c>
      <c r="E47" s="23"/>
      <c r="F47" s="24"/>
      <c r="G47" s="24"/>
      <c r="H47" s="24"/>
      <c r="I47" s="24"/>
      <c r="J47" s="24"/>
      <c r="K47" s="46"/>
      <c r="L47" s="24"/>
    </row>
    <row r="48" spans="1:12" ht="15">
      <c r="A48" s="19"/>
      <c r="B48" s="20"/>
      <c r="C48" s="21"/>
      <c r="D48" s="25" t="s">
        <v>31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32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7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33</v>
      </c>
      <c r="D52" s="25" t="s">
        <v>34</v>
      </c>
      <c r="E52" s="23" t="s">
        <v>54</v>
      </c>
      <c r="F52" s="24">
        <v>100</v>
      </c>
      <c r="G52" s="24">
        <v>1.5</v>
      </c>
      <c r="H52" s="24">
        <v>3</v>
      </c>
      <c r="I52" s="24">
        <v>10.5</v>
      </c>
      <c r="J52" s="24">
        <v>75</v>
      </c>
      <c r="K52" s="46"/>
      <c r="L52" s="24">
        <v>10.25</v>
      </c>
    </row>
    <row r="53" spans="1:12" ht="15">
      <c r="A53" s="19"/>
      <c r="B53" s="20"/>
      <c r="C53" s="21"/>
      <c r="D53" s="25" t="s">
        <v>35</v>
      </c>
      <c r="E53" s="23" t="s">
        <v>53</v>
      </c>
      <c r="F53" s="24">
        <v>250</v>
      </c>
      <c r="G53" s="24">
        <v>19.5</v>
      </c>
      <c r="H53" s="24">
        <v>20.6</v>
      </c>
      <c r="I53" s="24">
        <v>25.5</v>
      </c>
      <c r="J53" s="24">
        <v>365</v>
      </c>
      <c r="K53" s="46"/>
      <c r="L53" s="24">
        <v>68.25</v>
      </c>
    </row>
    <row r="54" spans="1:12" ht="15">
      <c r="A54" s="19"/>
      <c r="B54" s="20"/>
      <c r="C54" s="21"/>
      <c r="D54" s="25" t="s">
        <v>37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39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40</v>
      </c>
      <c r="E56" s="23" t="s">
        <v>61</v>
      </c>
      <c r="F56" s="24">
        <v>200</v>
      </c>
      <c r="G56" s="24">
        <v>0</v>
      </c>
      <c r="H56" s="24">
        <v>0</v>
      </c>
      <c r="I56" s="24">
        <v>14.93</v>
      </c>
      <c r="J56" s="24">
        <v>21.28</v>
      </c>
      <c r="K56" s="46"/>
      <c r="L56" s="24">
        <v>18</v>
      </c>
    </row>
    <row r="57" spans="1:12" ht="15">
      <c r="A57" s="19"/>
      <c r="B57" s="20"/>
      <c r="C57" s="21"/>
      <c r="D57" s="25" t="s">
        <v>41</v>
      </c>
      <c r="E57" s="23"/>
      <c r="F57" s="24">
        <v>100</v>
      </c>
      <c r="G57" s="24">
        <v>5.2</v>
      </c>
      <c r="H57" s="24">
        <v>0.8</v>
      </c>
      <c r="I57" s="24">
        <v>28</v>
      </c>
      <c r="J57" s="24">
        <v>140</v>
      </c>
      <c r="K57" s="46"/>
      <c r="L57" s="24">
        <v>8.5</v>
      </c>
    </row>
    <row r="58" spans="1:12" ht="15">
      <c r="A58" s="19"/>
      <c r="B58" s="20"/>
      <c r="C58" s="21"/>
      <c r="D58" s="25" t="s">
        <v>42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32</v>
      </c>
      <c r="E61" s="30"/>
      <c r="F61" s="31">
        <f>SUM(F52:F60)</f>
        <v>650</v>
      </c>
      <c r="G61" s="31">
        <f t="shared" ref="G61" si="22">SUM(G52:G60)</f>
        <v>26.2</v>
      </c>
      <c r="H61" s="31">
        <f t="shared" ref="H61" si="23">SUM(H52:H60)</f>
        <v>24.400000000000002</v>
      </c>
      <c r="I61" s="31">
        <f t="shared" ref="I61" si="24">SUM(I52:I60)</f>
        <v>78.930000000000007</v>
      </c>
      <c r="J61" s="31">
        <f t="shared" ref="J61:L61" si="25">SUM(J52:J60)</f>
        <v>601.28</v>
      </c>
      <c r="K61" s="47"/>
      <c r="L61" s="31">
        <f t="shared" si="25"/>
        <v>105</v>
      </c>
    </row>
    <row r="62" spans="1:12" ht="15.75" customHeight="1">
      <c r="A62" s="35">
        <f>A44</f>
        <v>1</v>
      </c>
      <c r="B62" s="36">
        <f>B44</f>
        <v>3</v>
      </c>
      <c r="C62" s="54" t="s">
        <v>43</v>
      </c>
      <c r="D62" s="55"/>
      <c r="E62" s="37"/>
      <c r="F62" s="38">
        <f>F51+F61</f>
        <v>650</v>
      </c>
      <c r="G62" s="38">
        <f t="shared" ref="G62" si="26">G51+G61</f>
        <v>26.2</v>
      </c>
      <c r="H62" s="38">
        <f t="shared" ref="H62" si="27">H51+H61</f>
        <v>24.400000000000002</v>
      </c>
      <c r="I62" s="38">
        <f t="shared" ref="I62" si="28">I51+I61</f>
        <v>78.930000000000007</v>
      </c>
      <c r="J62" s="38">
        <f t="shared" ref="J62:L62" si="29">J51+J61</f>
        <v>601.28</v>
      </c>
      <c r="K62" s="38"/>
      <c r="L62" s="38">
        <f t="shared" si="29"/>
        <v>105</v>
      </c>
    </row>
    <row r="63" spans="1:12" ht="15">
      <c r="A63" s="13">
        <v>1</v>
      </c>
      <c r="B63" s="14">
        <v>4</v>
      </c>
      <c r="C63" s="15" t="s">
        <v>27</v>
      </c>
      <c r="D63" s="16" t="s">
        <v>28</v>
      </c>
      <c r="E63" s="17"/>
      <c r="F63" s="18"/>
      <c r="G63" s="18"/>
      <c r="H63" s="18"/>
      <c r="I63" s="18"/>
      <c r="J63" s="18"/>
      <c r="K63" s="45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29</v>
      </c>
      <c r="E65" s="23"/>
      <c r="F65" s="24"/>
      <c r="G65" s="24"/>
      <c r="H65" s="24"/>
      <c r="I65" s="24"/>
      <c r="J65" s="24"/>
      <c r="K65" s="46"/>
      <c r="L65" s="24"/>
    </row>
    <row r="66" spans="1:12" ht="15">
      <c r="A66" s="19"/>
      <c r="B66" s="20"/>
      <c r="C66" s="21"/>
      <c r="D66" s="25" t="s">
        <v>30</v>
      </c>
      <c r="E66" s="23"/>
      <c r="F66" s="24"/>
      <c r="G66" s="24"/>
      <c r="H66" s="24"/>
      <c r="I66" s="24"/>
      <c r="J66" s="24"/>
      <c r="K66" s="46"/>
      <c r="L66" s="24"/>
    </row>
    <row r="67" spans="1:12" ht="15">
      <c r="A67" s="19"/>
      <c r="B67" s="20"/>
      <c r="C67" s="21"/>
      <c r="D67" s="25" t="s">
        <v>31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32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7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33</v>
      </c>
      <c r="D71" s="25" t="s">
        <v>34</v>
      </c>
      <c r="E71" s="23" t="s">
        <v>58</v>
      </c>
      <c r="F71" s="24">
        <v>100</v>
      </c>
      <c r="G71" s="24">
        <v>1</v>
      </c>
      <c r="H71" s="24">
        <v>5</v>
      </c>
      <c r="I71" s="24">
        <v>5</v>
      </c>
      <c r="J71" s="24">
        <v>69</v>
      </c>
      <c r="K71" s="46"/>
      <c r="L71" s="24">
        <v>11.85</v>
      </c>
    </row>
    <row r="72" spans="1:12" ht="15">
      <c r="A72" s="19"/>
      <c r="B72" s="20"/>
      <c r="C72" s="21"/>
      <c r="D72" s="25" t="s">
        <v>35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37</v>
      </c>
      <c r="E73" s="23" t="s">
        <v>56</v>
      </c>
      <c r="F73" s="24">
        <v>120</v>
      </c>
      <c r="G73" s="24">
        <v>15</v>
      </c>
      <c r="H73" s="24">
        <v>14</v>
      </c>
      <c r="I73" s="24">
        <v>11</v>
      </c>
      <c r="J73" s="24">
        <v>233</v>
      </c>
      <c r="K73" s="46"/>
      <c r="L73" s="24">
        <v>55.95</v>
      </c>
    </row>
    <row r="74" spans="1:12" ht="15">
      <c r="A74" s="19"/>
      <c r="B74" s="20"/>
      <c r="C74" s="21"/>
      <c r="D74" s="25" t="s">
        <v>39</v>
      </c>
      <c r="E74" s="23" t="s">
        <v>57</v>
      </c>
      <c r="F74" s="24">
        <v>150</v>
      </c>
      <c r="G74" s="24">
        <v>6</v>
      </c>
      <c r="H74" s="24">
        <v>4</v>
      </c>
      <c r="I74" s="24">
        <v>33</v>
      </c>
      <c r="J74" s="24">
        <v>188</v>
      </c>
      <c r="K74" s="46"/>
      <c r="L74" s="24">
        <v>11.7</v>
      </c>
    </row>
    <row r="75" spans="1:12" ht="15">
      <c r="A75" s="19"/>
      <c r="B75" s="20"/>
      <c r="C75" s="21"/>
      <c r="D75" s="25" t="s">
        <v>40</v>
      </c>
      <c r="E75" s="23" t="s">
        <v>47</v>
      </c>
      <c r="F75" s="24">
        <v>200</v>
      </c>
      <c r="G75" s="24">
        <v>0</v>
      </c>
      <c r="H75" s="24">
        <v>0</v>
      </c>
      <c r="I75" s="24">
        <v>18</v>
      </c>
      <c r="J75" s="24">
        <v>74</v>
      </c>
      <c r="K75" s="46"/>
      <c r="L75" s="24">
        <v>17</v>
      </c>
    </row>
    <row r="76" spans="1:12" ht="15">
      <c r="A76" s="19"/>
      <c r="B76" s="20"/>
      <c r="C76" s="21"/>
      <c r="D76" s="25" t="s">
        <v>41</v>
      </c>
      <c r="E76" s="23"/>
      <c r="F76" s="24">
        <v>100</v>
      </c>
      <c r="G76" s="24">
        <v>5</v>
      </c>
      <c r="H76" s="24">
        <v>1</v>
      </c>
      <c r="I76" s="24">
        <v>28</v>
      </c>
      <c r="J76" s="24">
        <v>140</v>
      </c>
      <c r="K76" s="46"/>
      <c r="L76" s="24">
        <v>8.5</v>
      </c>
    </row>
    <row r="77" spans="1:12" ht="15">
      <c r="A77" s="19"/>
      <c r="B77" s="20"/>
      <c r="C77" s="21"/>
      <c r="D77" s="25" t="s">
        <v>42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32</v>
      </c>
      <c r="E80" s="30"/>
      <c r="F80" s="31">
        <f>SUM(F71:F79)</f>
        <v>670</v>
      </c>
      <c r="G80" s="31">
        <f t="shared" ref="G80" si="34">SUM(G71:G79)</f>
        <v>27</v>
      </c>
      <c r="H80" s="31">
        <f t="shared" ref="H80" si="35">SUM(H71:H79)</f>
        <v>24</v>
      </c>
      <c r="I80" s="31">
        <f t="shared" ref="I80" si="36">SUM(I71:I79)</f>
        <v>95</v>
      </c>
      <c r="J80" s="31">
        <f t="shared" ref="J80:L80" si="37">SUM(J71:J79)</f>
        <v>704</v>
      </c>
      <c r="K80" s="47"/>
      <c r="L80" s="31">
        <f t="shared" si="37"/>
        <v>105</v>
      </c>
    </row>
    <row r="81" spans="1:12" ht="15.75" customHeight="1">
      <c r="A81" s="35">
        <f>A63</f>
        <v>1</v>
      </c>
      <c r="B81" s="36">
        <f>B63</f>
        <v>4</v>
      </c>
      <c r="C81" s="54" t="s">
        <v>43</v>
      </c>
      <c r="D81" s="55"/>
      <c r="E81" s="37"/>
      <c r="F81" s="38">
        <f>F70+F80</f>
        <v>670</v>
      </c>
      <c r="G81" s="38">
        <f t="shared" ref="G81" si="38">G70+G80</f>
        <v>27</v>
      </c>
      <c r="H81" s="38">
        <f t="shared" ref="H81" si="39">H70+H80</f>
        <v>24</v>
      </c>
      <c r="I81" s="38">
        <f t="shared" ref="I81" si="40">I70+I80</f>
        <v>95</v>
      </c>
      <c r="J81" s="38">
        <f t="shared" ref="J81:L81" si="41">J70+J80</f>
        <v>704</v>
      </c>
      <c r="K81" s="38"/>
      <c r="L81" s="38">
        <f t="shared" si="41"/>
        <v>105</v>
      </c>
    </row>
    <row r="82" spans="1:12" ht="15">
      <c r="A82" s="13">
        <v>1</v>
      </c>
      <c r="B82" s="14">
        <v>5</v>
      </c>
      <c r="C82" s="15" t="s">
        <v>27</v>
      </c>
      <c r="D82" s="16" t="s">
        <v>28</v>
      </c>
      <c r="E82" s="17"/>
      <c r="F82" s="18"/>
      <c r="G82" s="18"/>
      <c r="H82" s="18"/>
      <c r="I82" s="18"/>
      <c r="J82" s="18"/>
      <c r="K82" s="45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29</v>
      </c>
      <c r="E84" s="23"/>
      <c r="F84" s="24"/>
      <c r="G84" s="24"/>
      <c r="H84" s="24"/>
      <c r="I84" s="24"/>
      <c r="J84" s="24"/>
      <c r="K84" s="46"/>
      <c r="L84" s="24"/>
    </row>
    <row r="85" spans="1:12" ht="15">
      <c r="A85" s="19"/>
      <c r="B85" s="20"/>
      <c r="C85" s="21"/>
      <c r="D85" s="25" t="s">
        <v>30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31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32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7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33</v>
      </c>
      <c r="D90" s="25" t="s">
        <v>34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35</v>
      </c>
      <c r="E91" s="23" t="s">
        <v>59</v>
      </c>
      <c r="F91" s="24">
        <v>250</v>
      </c>
      <c r="G91" s="24">
        <v>19.100000000000001</v>
      </c>
      <c r="H91" s="24">
        <v>10.4</v>
      </c>
      <c r="I91" s="24">
        <v>19</v>
      </c>
      <c r="J91" s="24">
        <v>219.5</v>
      </c>
      <c r="K91" s="46"/>
      <c r="L91" s="24">
        <v>50.5</v>
      </c>
    </row>
    <row r="92" spans="1:12" ht="15">
      <c r="A92" s="19"/>
      <c r="B92" s="20"/>
      <c r="C92" s="21"/>
      <c r="D92" s="25" t="s">
        <v>37</v>
      </c>
      <c r="E92" s="23" t="s">
        <v>60</v>
      </c>
      <c r="F92" s="24">
        <v>280</v>
      </c>
      <c r="G92" s="24">
        <v>10.08</v>
      </c>
      <c r="H92" s="24">
        <v>15.1</v>
      </c>
      <c r="I92" s="24">
        <v>60.7</v>
      </c>
      <c r="J92" s="24">
        <v>441.8</v>
      </c>
      <c r="K92" s="46"/>
      <c r="L92" s="24">
        <v>39.5</v>
      </c>
    </row>
    <row r="93" spans="1:12" ht="15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40</v>
      </c>
      <c r="E94" s="23" t="s">
        <v>55</v>
      </c>
      <c r="F94" s="24">
        <v>200</v>
      </c>
      <c r="G94" s="24">
        <v>0.2</v>
      </c>
      <c r="H94" s="24">
        <v>0</v>
      </c>
      <c r="I94" s="24">
        <v>15.3</v>
      </c>
      <c r="J94" s="24">
        <v>61</v>
      </c>
      <c r="K94" s="46"/>
      <c r="L94" s="24">
        <v>6.5</v>
      </c>
    </row>
    <row r="95" spans="1:12" ht="15">
      <c r="A95" s="19"/>
      <c r="B95" s="20"/>
      <c r="C95" s="21"/>
      <c r="D95" s="25" t="s">
        <v>41</v>
      </c>
      <c r="E95" s="23"/>
      <c r="F95" s="24">
        <v>100</v>
      </c>
      <c r="G95" s="24">
        <v>5.2</v>
      </c>
      <c r="H95" s="24">
        <v>0.8</v>
      </c>
      <c r="I95" s="24">
        <v>28</v>
      </c>
      <c r="J95" s="24">
        <v>140</v>
      </c>
      <c r="K95" s="46"/>
      <c r="L95" s="24">
        <v>8.5</v>
      </c>
    </row>
    <row r="96" spans="1:12" ht="15">
      <c r="A96" s="19"/>
      <c r="B96" s="20"/>
      <c r="C96" s="21"/>
      <c r="D96" s="25" t="s">
        <v>42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32</v>
      </c>
      <c r="E99" s="30"/>
      <c r="F99" s="31">
        <f>SUM(F90:F98)</f>
        <v>830</v>
      </c>
      <c r="G99" s="31">
        <f t="shared" ref="G99" si="46">SUM(G90:G98)</f>
        <v>34.58</v>
      </c>
      <c r="H99" s="31">
        <f t="shared" ref="H99" si="47">SUM(H90:H98)</f>
        <v>26.3</v>
      </c>
      <c r="I99" s="31">
        <f t="shared" ref="I99" si="48">SUM(I90:I98)</f>
        <v>123</v>
      </c>
      <c r="J99" s="31">
        <f t="shared" ref="J99:L99" si="49">SUM(J90:J98)</f>
        <v>862.3</v>
      </c>
      <c r="K99" s="47"/>
      <c r="L99" s="31">
        <f t="shared" si="49"/>
        <v>105</v>
      </c>
    </row>
    <row r="100" spans="1:12" ht="15.75" customHeight="1">
      <c r="A100" s="35">
        <f>A82</f>
        <v>1</v>
      </c>
      <c r="B100" s="36">
        <f>B82</f>
        <v>5</v>
      </c>
      <c r="C100" s="54" t="s">
        <v>43</v>
      </c>
      <c r="D100" s="55"/>
      <c r="E100" s="37"/>
      <c r="F100" s="38">
        <f>F89+F99</f>
        <v>830</v>
      </c>
      <c r="G100" s="38">
        <f t="shared" ref="G100" si="50">G89+G99</f>
        <v>34.58</v>
      </c>
      <c r="H100" s="38">
        <f t="shared" ref="H100" si="51">H89+H99</f>
        <v>26.3</v>
      </c>
      <c r="I100" s="38">
        <f t="shared" ref="I100" si="52">I89+I99</f>
        <v>123</v>
      </c>
      <c r="J100" s="38">
        <f t="shared" ref="J100:L100" si="53">J89+J99</f>
        <v>862.3</v>
      </c>
      <c r="K100" s="38"/>
      <c r="L100" s="38">
        <f t="shared" si="53"/>
        <v>105</v>
      </c>
    </row>
    <row r="101" spans="1:12" ht="15">
      <c r="A101" s="13">
        <v>2</v>
      </c>
      <c r="B101" s="14">
        <v>1</v>
      </c>
      <c r="C101" s="15" t="s">
        <v>27</v>
      </c>
      <c r="D101" s="16" t="s">
        <v>28</v>
      </c>
      <c r="E101" s="17"/>
      <c r="F101" s="18"/>
      <c r="G101" s="18"/>
      <c r="H101" s="18"/>
      <c r="I101" s="18"/>
      <c r="J101" s="18"/>
      <c r="K101" s="45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29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30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31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32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7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33</v>
      </c>
      <c r="D109" s="25" t="s">
        <v>34</v>
      </c>
      <c r="E109" s="23" t="s">
        <v>63</v>
      </c>
      <c r="F109" s="24">
        <v>120</v>
      </c>
      <c r="G109" s="24">
        <v>0.35</v>
      </c>
      <c r="H109" s="24">
        <v>2.5</v>
      </c>
      <c r="I109" s="24">
        <v>1.2</v>
      </c>
      <c r="J109" s="24">
        <v>28.4</v>
      </c>
      <c r="K109" s="46"/>
      <c r="L109" s="24">
        <v>16</v>
      </c>
    </row>
    <row r="110" spans="1:12" ht="15">
      <c r="A110" s="19"/>
      <c r="B110" s="20"/>
      <c r="C110" s="21"/>
      <c r="D110" s="25" t="s">
        <v>35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37</v>
      </c>
      <c r="E111" s="23" t="s">
        <v>62</v>
      </c>
      <c r="F111" s="24">
        <v>290</v>
      </c>
      <c r="G111" s="24">
        <v>24.2</v>
      </c>
      <c r="H111" s="24">
        <v>21.1</v>
      </c>
      <c r="I111" s="24">
        <v>39.299999999999997</v>
      </c>
      <c r="J111" s="24">
        <v>434</v>
      </c>
      <c r="K111" s="46"/>
      <c r="L111" s="24">
        <v>63.5</v>
      </c>
    </row>
    <row r="112" spans="1:12" ht="15">
      <c r="A112" s="19"/>
      <c r="B112" s="20"/>
      <c r="C112" s="21"/>
      <c r="D112" s="25" t="s">
        <v>39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40</v>
      </c>
      <c r="E113" s="23" t="s">
        <v>47</v>
      </c>
      <c r="F113" s="24">
        <v>200</v>
      </c>
      <c r="G113" s="24">
        <v>0.3</v>
      </c>
      <c r="H113" s="24">
        <v>0</v>
      </c>
      <c r="I113" s="24">
        <v>18.2</v>
      </c>
      <c r="J113" s="24">
        <v>74</v>
      </c>
      <c r="K113" s="46"/>
      <c r="L113" s="24">
        <v>17</v>
      </c>
    </row>
    <row r="114" spans="1:12" ht="15">
      <c r="A114" s="19"/>
      <c r="B114" s="20"/>
      <c r="C114" s="21"/>
      <c r="D114" s="25" t="s">
        <v>41</v>
      </c>
      <c r="E114" s="23"/>
      <c r="F114" s="24">
        <v>100</v>
      </c>
      <c r="G114" s="24">
        <v>5.2</v>
      </c>
      <c r="H114" s="24">
        <v>0.8</v>
      </c>
      <c r="I114" s="24">
        <v>28</v>
      </c>
      <c r="J114" s="24">
        <v>140</v>
      </c>
      <c r="K114" s="46"/>
      <c r="L114" s="24">
        <v>8.5</v>
      </c>
    </row>
    <row r="115" spans="1:12" ht="15">
      <c r="A115" s="19"/>
      <c r="B115" s="20"/>
      <c r="C115" s="21"/>
      <c r="D115" s="25" t="s">
        <v>42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32</v>
      </c>
      <c r="E118" s="30"/>
      <c r="F118" s="31">
        <f>SUM(F109:F117)</f>
        <v>710</v>
      </c>
      <c r="G118" s="31">
        <f t="shared" ref="G118:J118" si="56">SUM(G109:G117)</f>
        <v>30.05</v>
      </c>
      <c r="H118" s="31">
        <f t="shared" si="56"/>
        <v>24.400000000000002</v>
      </c>
      <c r="I118" s="31">
        <f t="shared" si="56"/>
        <v>86.7</v>
      </c>
      <c r="J118" s="31">
        <f t="shared" si="56"/>
        <v>676.4</v>
      </c>
      <c r="K118" s="47"/>
      <c r="L118" s="31">
        <f t="shared" ref="L118" si="57">SUM(L109:L117)</f>
        <v>105</v>
      </c>
    </row>
    <row r="119" spans="1:12" ht="15">
      <c r="A119" s="35">
        <f>A101</f>
        <v>2</v>
      </c>
      <c r="B119" s="36">
        <f>B101</f>
        <v>1</v>
      </c>
      <c r="C119" s="54" t="s">
        <v>43</v>
      </c>
      <c r="D119" s="55"/>
      <c r="E119" s="37"/>
      <c r="F119" s="38">
        <f>F108+F118</f>
        <v>710</v>
      </c>
      <c r="G119" s="38">
        <f t="shared" ref="G119" si="58">G108+G118</f>
        <v>30.05</v>
      </c>
      <c r="H119" s="38">
        <f t="shared" ref="H119" si="59">H108+H118</f>
        <v>24.400000000000002</v>
      </c>
      <c r="I119" s="38">
        <f t="shared" ref="I119" si="60">I108+I118</f>
        <v>86.7</v>
      </c>
      <c r="J119" s="38">
        <f t="shared" ref="J119:L119" si="61">J108+J118</f>
        <v>676.4</v>
      </c>
      <c r="K119" s="38"/>
      <c r="L119" s="38">
        <f t="shared" si="61"/>
        <v>105</v>
      </c>
    </row>
    <row r="120" spans="1:12" ht="15">
      <c r="A120" s="39">
        <v>2</v>
      </c>
      <c r="B120" s="20">
        <v>2</v>
      </c>
      <c r="C120" s="15" t="s">
        <v>27</v>
      </c>
      <c r="D120" s="16" t="s">
        <v>28</v>
      </c>
      <c r="E120" s="17"/>
      <c r="F120" s="18"/>
      <c r="G120" s="18"/>
      <c r="H120" s="18"/>
      <c r="I120" s="18"/>
      <c r="J120" s="18"/>
      <c r="K120" s="45"/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29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30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31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32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7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33</v>
      </c>
      <c r="D128" s="25" t="s">
        <v>34</v>
      </c>
      <c r="E128" s="23" t="s">
        <v>58</v>
      </c>
      <c r="F128" s="24">
        <v>100</v>
      </c>
      <c r="G128" s="24">
        <v>1.3</v>
      </c>
      <c r="H128" s="24">
        <v>5</v>
      </c>
      <c r="I128" s="24">
        <v>4.8</v>
      </c>
      <c r="J128" s="24">
        <v>69</v>
      </c>
      <c r="K128" s="46"/>
      <c r="L128" s="24">
        <v>11.85</v>
      </c>
    </row>
    <row r="129" spans="1:12" ht="15">
      <c r="A129" s="39"/>
      <c r="B129" s="20"/>
      <c r="C129" s="21"/>
      <c r="D129" s="25" t="s">
        <v>35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37</v>
      </c>
      <c r="E130" s="23" t="s">
        <v>49</v>
      </c>
      <c r="F130" s="24">
        <v>200</v>
      </c>
      <c r="G130" s="24">
        <v>15</v>
      </c>
      <c r="H130" s="24">
        <v>14</v>
      </c>
      <c r="I130" s="24">
        <v>11</v>
      </c>
      <c r="J130" s="24">
        <v>267.2</v>
      </c>
      <c r="K130" s="46"/>
      <c r="L130" s="24">
        <v>51.25</v>
      </c>
    </row>
    <row r="131" spans="1:12" ht="15">
      <c r="A131" s="39"/>
      <c r="B131" s="20"/>
      <c r="C131" s="21"/>
      <c r="D131" s="25" t="s">
        <v>39</v>
      </c>
      <c r="E131" s="23" t="s">
        <v>64</v>
      </c>
      <c r="F131" s="24">
        <v>150</v>
      </c>
      <c r="G131" s="24">
        <v>3</v>
      </c>
      <c r="H131" s="24">
        <v>5</v>
      </c>
      <c r="I131" s="24">
        <v>20</v>
      </c>
      <c r="J131" s="24">
        <v>135</v>
      </c>
      <c r="K131" s="46"/>
      <c r="L131" s="24">
        <v>22.4</v>
      </c>
    </row>
    <row r="132" spans="1:12" ht="15">
      <c r="A132" s="39"/>
      <c r="B132" s="20"/>
      <c r="C132" s="21"/>
      <c r="D132" s="25" t="s">
        <v>40</v>
      </c>
      <c r="E132" s="23" t="s">
        <v>61</v>
      </c>
      <c r="F132" s="24">
        <v>200</v>
      </c>
      <c r="G132" s="24">
        <v>0.3</v>
      </c>
      <c r="H132" s="24">
        <v>0</v>
      </c>
      <c r="I132" s="24">
        <v>4.93</v>
      </c>
      <c r="J132" s="24">
        <v>21.28</v>
      </c>
      <c r="K132" s="46"/>
      <c r="L132" s="24">
        <v>11</v>
      </c>
    </row>
    <row r="133" spans="1:12" ht="15">
      <c r="A133" s="39"/>
      <c r="B133" s="20"/>
      <c r="C133" s="21"/>
      <c r="D133" s="25" t="s">
        <v>41</v>
      </c>
      <c r="E133" s="23"/>
      <c r="F133" s="24">
        <v>100</v>
      </c>
      <c r="G133" s="24">
        <v>5.2</v>
      </c>
      <c r="H133" s="24">
        <v>0.8</v>
      </c>
      <c r="I133" s="24">
        <v>28</v>
      </c>
      <c r="J133" s="24">
        <v>140</v>
      </c>
      <c r="K133" s="46"/>
      <c r="L133" s="24">
        <v>8.5</v>
      </c>
    </row>
    <row r="134" spans="1:12" ht="15">
      <c r="A134" s="39"/>
      <c r="B134" s="20"/>
      <c r="C134" s="21"/>
      <c r="D134" s="25" t="s">
        <v>42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32</v>
      </c>
      <c r="E137" s="30"/>
      <c r="F137" s="31">
        <f>SUM(F128:F136)</f>
        <v>750</v>
      </c>
      <c r="G137" s="31">
        <f t="shared" ref="G137:J137" si="64">SUM(G128:G136)</f>
        <v>24.8</v>
      </c>
      <c r="H137" s="31">
        <f t="shared" si="64"/>
        <v>24.8</v>
      </c>
      <c r="I137" s="31">
        <f t="shared" si="64"/>
        <v>68.72999999999999</v>
      </c>
      <c r="J137" s="31">
        <f t="shared" si="64"/>
        <v>632.48</v>
      </c>
      <c r="K137" s="47"/>
      <c r="L137" s="31">
        <f t="shared" ref="L137" si="65">SUM(L128:L136)</f>
        <v>105</v>
      </c>
    </row>
    <row r="138" spans="1:12" ht="15">
      <c r="A138" s="41">
        <f>A120</f>
        <v>2</v>
      </c>
      <c r="B138" s="41">
        <f>B120</f>
        <v>2</v>
      </c>
      <c r="C138" s="54" t="s">
        <v>43</v>
      </c>
      <c r="D138" s="55"/>
      <c r="E138" s="37"/>
      <c r="F138" s="38">
        <f>F127+F137</f>
        <v>750</v>
      </c>
      <c r="G138" s="38">
        <f t="shared" ref="G138" si="66">G127+G137</f>
        <v>24.8</v>
      </c>
      <c r="H138" s="38">
        <f t="shared" ref="H138" si="67">H127+H137</f>
        <v>24.8</v>
      </c>
      <c r="I138" s="38">
        <f t="shared" ref="I138" si="68">I127+I137</f>
        <v>68.72999999999999</v>
      </c>
      <c r="J138" s="38">
        <f t="shared" ref="J138:L138" si="69">J127+J137</f>
        <v>632.48</v>
      </c>
      <c r="K138" s="38"/>
      <c r="L138" s="38">
        <f t="shared" si="69"/>
        <v>105</v>
      </c>
    </row>
    <row r="139" spans="1:12" ht="15">
      <c r="A139" s="13">
        <v>2</v>
      </c>
      <c r="B139" s="14">
        <v>3</v>
      </c>
      <c r="C139" s="15" t="s">
        <v>27</v>
      </c>
      <c r="D139" s="16" t="s">
        <v>28</v>
      </c>
      <c r="E139" s="17"/>
      <c r="F139" s="18"/>
      <c r="G139" s="18"/>
      <c r="H139" s="18"/>
      <c r="I139" s="18"/>
      <c r="J139" s="18"/>
      <c r="K139" s="45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29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30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31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32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7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33</v>
      </c>
      <c r="D147" s="25" t="s">
        <v>34</v>
      </c>
      <c r="E147" s="23" t="s">
        <v>48</v>
      </c>
      <c r="F147" s="24">
        <v>100</v>
      </c>
      <c r="G147" s="24">
        <v>5</v>
      </c>
      <c r="H147" s="24">
        <v>4</v>
      </c>
      <c r="I147" s="24">
        <v>24</v>
      </c>
      <c r="J147" s="24">
        <v>69</v>
      </c>
      <c r="K147" s="46"/>
      <c r="L147" s="24">
        <v>10.5</v>
      </c>
    </row>
    <row r="148" spans="1:12" ht="15">
      <c r="A148" s="19"/>
      <c r="B148" s="20"/>
      <c r="C148" s="21"/>
      <c r="D148" s="25" t="s">
        <v>35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37</v>
      </c>
      <c r="E149" s="23" t="s">
        <v>65</v>
      </c>
      <c r="F149" s="24">
        <v>100</v>
      </c>
      <c r="G149" s="24">
        <v>14</v>
      </c>
      <c r="H149" s="24">
        <v>9</v>
      </c>
      <c r="I149" s="24">
        <v>66</v>
      </c>
      <c r="J149" s="24">
        <v>160</v>
      </c>
      <c r="K149" s="46"/>
      <c r="L149" s="24">
        <v>67.8</v>
      </c>
    </row>
    <row r="150" spans="1:12" ht="15">
      <c r="A150" s="19"/>
      <c r="B150" s="20"/>
      <c r="C150" s="21"/>
      <c r="D150" s="25" t="s">
        <v>39</v>
      </c>
      <c r="E150" s="23" t="s">
        <v>57</v>
      </c>
      <c r="F150" s="24">
        <v>150</v>
      </c>
      <c r="G150" s="24">
        <v>6</v>
      </c>
      <c r="H150" s="24">
        <v>4</v>
      </c>
      <c r="I150" s="24">
        <v>33</v>
      </c>
      <c r="J150" s="24">
        <v>188</v>
      </c>
      <c r="K150" s="46"/>
      <c r="L150" s="24">
        <v>11.7</v>
      </c>
    </row>
    <row r="151" spans="1:12" ht="15">
      <c r="A151" s="19"/>
      <c r="B151" s="20"/>
      <c r="C151" s="21"/>
      <c r="D151" s="25" t="s">
        <v>40</v>
      </c>
      <c r="E151" s="23" t="s">
        <v>52</v>
      </c>
      <c r="F151" s="24">
        <v>200</v>
      </c>
      <c r="G151" s="24">
        <v>0.2</v>
      </c>
      <c r="H151" s="24">
        <v>0</v>
      </c>
      <c r="I151" s="24">
        <v>15</v>
      </c>
      <c r="J151" s="24">
        <v>61</v>
      </c>
      <c r="K151" s="46"/>
      <c r="L151" s="24">
        <v>6.5</v>
      </c>
    </row>
    <row r="152" spans="1:12" ht="15">
      <c r="A152" s="19"/>
      <c r="B152" s="20"/>
      <c r="C152" s="21"/>
      <c r="D152" s="25" t="s">
        <v>41</v>
      </c>
      <c r="E152" s="23"/>
      <c r="F152" s="24">
        <v>100</v>
      </c>
      <c r="G152" s="24">
        <v>5</v>
      </c>
      <c r="H152" s="24">
        <v>1</v>
      </c>
      <c r="I152" s="24">
        <v>28</v>
      </c>
      <c r="J152" s="24">
        <v>140</v>
      </c>
      <c r="K152" s="46"/>
      <c r="L152" s="24">
        <v>8.5</v>
      </c>
    </row>
    <row r="153" spans="1:12" ht="15">
      <c r="A153" s="19"/>
      <c r="B153" s="20"/>
      <c r="C153" s="21"/>
      <c r="D153" s="25" t="s">
        <v>42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32</v>
      </c>
      <c r="E156" s="30"/>
      <c r="F156" s="31">
        <f>SUM(F147:F155)</f>
        <v>650</v>
      </c>
      <c r="G156" s="31">
        <f t="shared" ref="G156:J156" si="72">SUM(G147:G155)</f>
        <v>30.2</v>
      </c>
      <c r="H156" s="31">
        <f t="shared" si="72"/>
        <v>18</v>
      </c>
      <c r="I156" s="31">
        <f t="shared" si="72"/>
        <v>166</v>
      </c>
      <c r="J156" s="31">
        <f t="shared" si="72"/>
        <v>618</v>
      </c>
      <c r="K156" s="47"/>
      <c r="L156" s="31">
        <f t="shared" ref="L156" si="73">SUM(L147:L155)</f>
        <v>105</v>
      </c>
    </row>
    <row r="157" spans="1:12" ht="15">
      <c r="A157" s="35">
        <f>A139</f>
        <v>2</v>
      </c>
      <c r="B157" s="36">
        <f>B139</f>
        <v>3</v>
      </c>
      <c r="C157" s="54" t="s">
        <v>43</v>
      </c>
      <c r="D157" s="55"/>
      <c r="E157" s="37"/>
      <c r="F157" s="38">
        <f>F146+F156</f>
        <v>650</v>
      </c>
      <c r="G157" s="38">
        <f t="shared" ref="G157" si="74">G146+G156</f>
        <v>30.2</v>
      </c>
      <c r="H157" s="38">
        <f t="shared" ref="H157" si="75">H146+H156</f>
        <v>18</v>
      </c>
      <c r="I157" s="38">
        <f t="shared" ref="I157" si="76">I146+I156</f>
        <v>166</v>
      </c>
      <c r="J157" s="38">
        <f t="shared" ref="J157:L157" si="77">J146+J156</f>
        <v>618</v>
      </c>
      <c r="K157" s="38"/>
      <c r="L157" s="38">
        <f t="shared" si="77"/>
        <v>105</v>
      </c>
    </row>
    <row r="158" spans="1:12" ht="15">
      <c r="A158" s="13">
        <v>2</v>
      </c>
      <c r="B158" s="14">
        <v>4</v>
      </c>
      <c r="C158" s="15" t="s">
        <v>27</v>
      </c>
      <c r="D158" s="16" t="s">
        <v>28</v>
      </c>
      <c r="E158" s="17"/>
      <c r="F158" s="18"/>
      <c r="G158" s="18"/>
      <c r="H158" s="18"/>
      <c r="I158" s="18"/>
      <c r="J158" s="18"/>
      <c r="K158" s="45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29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30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31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32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7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33</v>
      </c>
      <c r="D166" s="25" t="s">
        <v>34</v>
      </c>
      <c r="E166" s="23" t="s">
        <v>63</v>
      </c>
      <c r="F166" s="24">
        <v>130</v>
      </c>
      <c r="G166" s="24">
        <v>1.3</v>
      </c>
      <c r="H166" s="24">
        <v>5</v>
      </c>
      <c r="I166" s="24">
        <v>4.8</v>
      </c>
      <c r="J166" s="24">
        <v>69</v>
      </c>
      <c r="K166" s="46"/>
      <c r="L166" s="24">
        <v>12.85</v>
      </c>
    </row>
    <row r="167" spans="1:12" ht="15">
      <c r="A167" s="19"/>
      <c r="B167" s="20"/>
      <c r="C167" s="21"/>
      <c r="D167" s="25" t="s">
        <v>35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37</v>
      </c>
      <c r="E168" s="23" t="s">
        <v>56</v>
      </c>
      <c r="F168" s="24">
        <v>250</v>
      </c>
      <c r="G168" s="24">
        <v>14.8</v>
      </c>
      <c r="H168" s="24">
        <v>14.3</v>
      </c>
      <c r="I168" s="24">
        <v>11.3</v>
      </c>
      <c r="J168" s="24">
        <v>233</v>
      </c>
      <c r="K168" s="46"/>
      <c r="L168" s="24">
        <v>55.15</v>
      </c>
    </row>
    <row r="169" spans="1:12" ht="15">
      <c r="A169" s="19"/>
      <c r="B169" s="20"/>
      <c r="C169" s="21"/>
      <c r="D169" s="25" t="s">
        <v>39</v>
      </c>
      <c r="E169" s="23" t="s">
        <v>66</v>
      </c>
      <c r="F169" s="24">
        <v>150</v>
      </c>
      <c r="G169" s="24">
        <v>4.5</v>
      </c>
      <c r="H169" s="24">
        <v>3.5</v>
      </c>
      <c r="I169" s="24">
        <v>23.5</v>
      </c>
      <c r="J169" s="24">
        <v>144</v>
      </c>
      <c r="K169" s="46"/>
      <c r="L169" s="24">
        <v>17.5</v>
      </c>
    </row>
    <row r="170" spans="1:12" ht="15">
      <c r="A170" s="19"/>
      <c r="B170" s="20"/>
      <c r="C170" s="21"/>
      <c r="D170" s="25" t="s">
        <v>40</v>
      </c>
      <c r="E170" s="23" t="s">
        <v>61</v>
      </c>
      <c r="F170" s="24">
        <v>200</v>
      </c>
      <c r="G170" s="24">
        <v>0.3</v>
      </c>
      <c r="H170" s="24">
        <v>0</v>
      </c>
      <c r="I170" s="24">
        <v>4.93</v>
      </c>
      <c r="J170" s="24">
        <v>21.28</v>
      </c>
      <c r="K170" s="46"/>
      <c r="L170" s="24">
        <v>11</v>
      </c>
    </row>
    <row r="171" spans="1:12" ht="15">
      <c r="A171" s="19"/>
      <c r="B171" s="20"/>
      <c r="C171" s="21"/>
      <c r="D171" s="25" t="s">
        <v>41</v>
      </c>
      <c r="E171" s="23"/>
      <c r="F171" s="24">
        <v>100</v>
      </c>
      <c r="G171" s="24">
        <v>5.2</v>
      </c>
      <c r="H171" s="24">
        <v>0.8</v>
      </c>
      <c r="I171" s="24">
        <v>28</v>
      </c>
      <c r="J171" s="24">
        <v>140</v>
      </c>
      <c r="K171" s="46"/>
      <c r="L171" s="24">
        <v>8.5</v>
      </c>
    </row>
    <row r="172" spans="1:12" ht="15">
      <c r="A172" s="19"/>
      <c r="B172" s="20"/>
      <c r="C172" s="21"/>
      <c r="D172" s="25" t="s">
        <v>42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32</v>
      </c>
      <c r="E175" s="30"/>
      <c r="F175" s="31">
        <f>SUM(F166:F174)</f>
        <v>830</v>
      </c>
      <c r="G175" s="31">
        <f t="shared" ref="G175:J175" si="80">SUM(G166:G174)</f>
        <v>26.1</v>
      </c>
      <c r="H175" s="31">
        <f t="shared" si="80"/>
        <v>23.6</v>
      </c>
      <c r="I175" s="31">
        <f t="shared" si="80"/>
        <v>72.53</v>
      </c>
      <c r="J175" s="31">
        <f t="shared" si="80"/>
        <v>607.28</v>
      </c>
      <c r="K175" s="47"/>
      <c r="L175" s="31">
        <f t="shared" ref="L175" si="81">SUM(L166:L174)</f>
        <v>105</v>
      </c>
    </row>
    <row r="176" spans="1:12" ht="15">
      <c r="A176" s="35">
        <f>A158</f>
        <v>2</v>
      </c>
      <c r="B176" s="36">
        <f>B158</f>
        <v>4</v>
      </c>
      <c r="C176" s="54" t="s">
        <v>43</v>
      </c>
      <c r="D176" s="55"/>
      <c r="E176" s="37"/>
      <c r="F176" s="38">
        <f>F165+F175</f>
        <v>830</v>
      </c>
      <c r="G176" s="38">
        <f t="shared" ref="G176" si="82">G165+G175</f>
        <v>26.1</v>
      </c>
      <c r="H176" s="38">
        <f t="shared" ref="H176" si="83">H165+H175</f>
        <v>23.6</v>
      </c>
      <c r="I176" s="38">
        <f t="shared" ref="I176" si="84">I165+I175</f>
        <v>72.53</v>
      </c>
      <c r="J176" s="38">
        <f t="shared" ref="J176:L176" si="85">J165+J175</f>
        <v>607.28</v>
      </c>
      <c r="K176" s="38"/>
      <c r="L176" s="38">
        <f t="shared" si="85"/>
        <v>105</v>
      </c>
    </row>
    <row r="177" spans="1:12" ht="15">
      <c r="A177" s="13">
        <v>2</v>
      </c>
      <c r="B177" s="14">
        <v>5</v>
      </c>
      <c r="C177" s="15" t="s">
        <v>27</v>
      </c>
      <c r="D177" s="16" t="s">
        <v>28</v>
      </c>
      <c r="E177" s="17"/>
      <c r="F177" s="18"/>
      <c r="G177" s="18"/>
      <c r="H177" s="18"/>
      <c r="I177" s="18"/>
      <c r="J177" s="18"/>
      <c r="K177" s="45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29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30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31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32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7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33</v>
      </c>
      <c r="D185" s="25" t="s">
        <v>34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35</v>
      </c>
      <c r="E186" s="23" t="s">
        <v>67</v>
      </c>
      <c r="F186" s="24">
        <v>250</v>
      </c>
      <c r="G186" s="24">
        <v>4.8</v>
      </c>
      <c r="H186" s="24">
        <v>5.2</v>
      </c>
      <c r="I186" s="24">
        <v>10.199999999999999</v>
      </c>
      <c r="J186" s="24">
        <v>127</v>
      </c>
      <c r="K186" s="46"/>
      <c r="L186" s="24">
        <v>41.75</v>
      </c>
    </row>
    <row r="187" spans="1:12" ht="15">
      <c r="A187" s="19"/>
      <c r="B187" s="20"/>
      <c r="C187" s="21"/>
      <c r="D187" s="25" t="s">
        <v>37</v>
      </c>
      <c r="E187" s="23" t="s">
        <v>68</v>
      </c>
      <c r="F187" s="24">
        <v>200</v>
      </c>
      <c r="G187" s="24">
        <v>20.2</v>
      </c>
      <c r="H187" s="24">
        <v>19.2</v>
      </c>
      <c r="I187" s="24">
        <v>22</v>
      </c>
      <c r="J187" s="24">
        <v>343.3</v>
      </c>
      <c r="K187" s="46"/>
      <c r="L187" s="24">
        <v>49.25</v>
      </c>
    </row>
    <row r="188" spans="1:12" ht="15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40</v>
      </c>
      <c r="E189" s="23" t="s">
        <v>69</v>
      </c>
      <c r="F189" s="24">
        <v>200</v>
      </c>
      <c r="G189" s="24">
        <v>0.2</v>
      </c>
      <c r="H189" s="24">
        <v>0</v>
      </c>
      <c r="I189" s="24">
        <v>15</v>
      </c>
      <c r="J189" s="24">
        <v>61</v>
      </c>
      <c r="K189" s="46"/>
      <c r="L189" s="24">
        <v>5.5</v>
      </c>
    </row>
    <row r="190" spans="1:12" ht="15">
      <c r="A190" s="19"/>
      <c r="B190" s="20"/>
      <c r="C190" s="21"/>
      <c r="D190" s="25" t="s">
        <v>41</v>
      </c>
      <c r="E190" s="23"/>
      <c r="F190" s="24">
        <v>100</v>
      </c>
      <c r="G190" s="24">
        <v>5.2</v>
      </c>
      <c r="H190" s="24">
        <v>0.8</v>
      </c>
      <c r="I190" s="24">
        <v>28</v>
      </c>
      <c r="J190" s="24">
        <v>140</v>
      </c>
      <c r="K190" s="46"/>
      <c r="L190" s="24">
        <v>8.5</v>
      </c>
    </row>
    <row r="191" spans="1:12" ht="15">
      <c r="A191" s="19"/>
      <c r="B191" s="20"/>
      <c r="C191" s="21"/>
      <c r="D191" s="25" t="s">
        <v>42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32</v>
      </c>
      <c r="E194" s="30"/>
      <c r="F194" s="31">
        <f>SUM(F185:F193)</f>
        <v>750</v>
      </c>
      <c r="G194" s="31">
        <f t="shared" ref="G194:J194" si="88">SUM(G185:G193)</f>
        <v>30.4</v>
      </c>
      <c r="H194" s="31">
        <f t="shared" si="88"/>
        <v>25.2</v>
      </c>
      <c r="I194" s="31">
        <f t="shared" si="88"/>
        <v>75.2</v>
      </c>
      <c r="J194" s="31">
        <f t="shared" si="88"/>
        <v>671.3</v>
      </c>
      <c r="K194" s="47"/>
      <c r="L194" s="31">
        <f t="shared" ref="L194" si="89">SUM(L185:L193)</f>
        <v>105</v>
      </c>
    </row>
    <row r="195" spans="1:12" ht="15">
      <c r="A195" s="35">
        <f>A177</f>
        <v>2</v>
      </c>
      <c r="B195" s="36">
        <f>B177</f>
        <v>5</v>
      </c>
      <c r="C195" s="54" t="s">
        <v>43</v>
      </c>
      <c r="D195" s="55"/>
      <c r="E195" s="37"/>
      <c r="F195" s="38">
        <f>F184+F194</f>
        <v>750</v>
      </c>
      <c r="G195" s="38">
        <f t="shared" ref="G195" si="90">G184+G194</f>
        <v>30.4</v>
      </c>
      <c r="H195" s="38">
        <f t="shared" ref="H195" si="91">H184+H194</f>
        <v>25.2</v>
      </c>
      <c r="I195" s="38">
        <f t="shared" ref="I195" si="92">I184+I194</f>
        <v>75.2</v>
      </c>
      <c r="J195" s="38">
        <f t="shared" ref="J195:L195" si="93">J184+J194</f>
        <v>671.3</v>
      </c>
      <c r="K195" s="38"/>
      <c r="L195" s="38">
        <f t="shared" si="93"/>
        <v>105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769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31.591000000000001</v>
      </c>
      <c r="H196" s="50">
        <f t="shared" si="94"/>
        <v>25.870000000000005</v>
      </c>
      <c r="I196" s="50">
        <f t="shared" si="94"/>
        <v>98.469000000000008</v>
      </c>
      <c r="J196" s="50">
        <f t="shared" si="94"/>
        <v>697.11399999999992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dcterms:created xsi:type="dcterms:W3CDTF">2022-05-16T14:23:00Z</dcterms:created>
  <dcterms:modified xsi:type="dcterms:W3CDTF">2023-10-26T18:27:19Z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282B8D8AB88B490DB136D8DFF7BFD8E1_12</vt:lpwstr>
  </property>
  <property fmtid="{D5CDD505-2E9C-101B-9397-08002B2CF9AE}" pid="3" name="KSOProductBuildVer">
    <vt:lpwstr>1033-12.2.0.13215</vt:lpwstr>
  </property>
</Properties>
</file>