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76" i="1"/>
  <c r="H176" i="1"/>
  <c r="G176" i="1"/>
  <c r="H157" i="1"/>
  <c r="J157" i="1"/>
  <c r="I157" i="1"/>
  <c r="G157" i="1"/>
  <c r="J138" i="1"/>
  <c r="I138" i="1"/>
  <c r="H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<sst xmlns="http://schemas.openxmlformats.org/spreadsheetml/2006/main" count="231" uniqueCount="67">
  <si>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</si>
  <si>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</si>
  <si>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</si>
  <si>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</si>
  <si>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</si>
  <si>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</si>
  <si>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</si>
  <si>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</si>
  <si>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</si>
  <si>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</si>
  <si>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</si>
  <si>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</si>
  <si>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</si>
  <si>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</si>
  <si>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</si>
  <si>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</si>
  <si>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</si>
  <si>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</si>
  <si>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</si>
  <si>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</si>
  <si>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</si>
  <si>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</si>
  <si>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</si>
  <si>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</si>
  <si>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</si>
  <si>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</si>
  <si>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</si>
  <si>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</si>
  <si>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</si>
  <si>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</si>
  <si>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</si>
  <si>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</si>
  <si>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</si>
  <si>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</si>
  <si>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</si>
  <si>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</si>
  <si>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</si>
  <si>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</si>
  <si>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</si>
  <si>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</t>
  </si>
  <si>
    <t>суп с макаронами на к/б</t>
  </si>
  <si>
    <t>гуляш из курицы</t>
  </si>
  <si>
    <t xml:space="preserve">гречка с маслом </t>
  </si>
  <si>
    <t>компот из смеси сухофрутов</t>
  </si>
  <si>
    <t>салат из моркови</t>
  </si>
  <si>
    <t xml:space="preserve">тефтели из говядины запеченные с соусом </t>
  </si>
  <si>
    <t xml:space="preserve">рис отварной примпущенный с овощами </t>
  </si>
  <si>
    <t xml:space="preserve">чай черный с сахаром </t>
  </si>
  <si>
    <t>свекла с яблоком</t>
  </si>
  <si>
    <t>овощное рагу с курицей</t>
  </si>
  <si>
    <t>кисель</t>
  </si>
  <si>
    <t>винегрет</t>
  </si>
  <si>
    <t xml:space="preserve">биточки из говядины </t>
  </si>
  <si>
    <t>отварные макаронные изделия</t>
  </si>
  <si>
    <t xml:space="preserve">суп с фрикадельками </t>
  </si>
  <si>
    <t xml:space="preserve">вареники с картошкой и маслом </t>
  </si>
  <si>
    <t>чай черный сладкий</t>
  </si>
  <si>
    <t xml:space="preserve">нарезка из свежих овощей </t>
  </si>
  <si>
    <t xml:space="preserve">плов с курицей </t>
  </si>
  <si>
    <t>тефтели из говядины запеченные с соусом</t>
  </si>
  <si>
    <t xml:space="preserve">картофельное пюре </t>
  </si>
  <si>
    <t>мясная котлета</t>
  </si>
  <si>
    <t>чай черный с сахаром</t>
  </si>
  <si>
    <t>нарезка из свежих овощей</t>
  </si>
  <si>
    <t>гречка рассыпчатая с маслом</t>
  </si>
  <si>
    <t xml:space="preserve">суп картофельный с рисом </t>
  </si>
  <si>
    <t>пельмени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</si>
</sst>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4.5</v>
      </c>
      <c r="H14" s="43">
        <v>3.5</v>
      </c>
      <c r="I14" s="43">
        <v>23.5</v>
      </c>
      <c r="J14" s="43">
        <v>69</v>
      </c>
      <c r="K14" s="44"/>
      <c r="L14" s="43">
        <v>10.5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19.48</v>
      </c>
      <c r="H15" s="43">
        <v>11.3</v>
      </c>
      <c r="I15" s="43">
        <v>19</v>
      </c>
      <c r="J15" s="43">
        <v>218</v>
      </c>
      <c r="K15" s="44"/>
      <c r="L15" s="43">
        <v>28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13.4</v>
      </c>
      <c r="H16" s="43">
        <v>14.2</v>
      </c>
      <c r="I16" s="43">
        <v>15.9</v>
      </c>
      <c r="J16" s="43">
        <v>241</v>
      </c>
      <c r="K16" s="44"/>
      <c r="L16" s="43">
        <v>30.5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4.5</v>
      </c>
      <c r="H17" s="43">
        <v>3.5</v>
      </c>
      <c r="I17" s="43">
        <v>23.4</v>
      </c>
      <c r="J17" s="43">
        <v>144</v>
      </c>
      <c r="K17" s="44"/>
      <c r="L17" s="43">
        <v>12.5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0.3</v>
      </c>
      <c r="H18" s="43">
        <v>0</v>
      </c>
      <c r="I18" s="43">
        <v>18.2</v>
      </c>
      <c r="J18" s="43">
        <v>74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5.2</v>
      </c>
      <c r="H19" s="43">
        <v>0.8</v>
      </c>
      <c r="I19" s="43">
        <v>28</v>
      </c>
      <c r="J19" s="43">
        <v>140</v>
      </c>
      <c r="K19" s="44"/>
      <c r="L19" s="43">
        <v>8.5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47.38</v>
      </c>
      <c r="H23" s="19">
        <f t="shared" si="2"/>
        <v>33.299999999999997</v>
      </c>
      <c r="I23" s="19">
        <f t="shared" si="2"/>
        <v>128</v>
      </c>
      <c r="J23" s="19">
        <f t="shared" si="2"/>
        <v>886</v>
      </c>
      <c r="K23" s="25"/>
      <c r="L23" s="19">
        <f t="shared" ref="L23" si="3">SUM(L14:L22)</f>
        <v>105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900</v>
      </c>
      <c r="G24" s="32">
        <f t="shared" ref="G24:J24" si="4">G13+G23</f>
        <v>47.38</v>
      </c>
      <c r="H24" s="32">
        <f t="shared" si="4"/>
        <v>33.299999999999997</v>
      </c>
      <c r="I24" s="32">
        <f t="shared" si="4"/>
        <v>128</v>
      </c>
      <c r="J24" s="32">
        <f t="shared" si="4"/>
        <v>886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100</v>
      </c>
      <c r="G33" s="43">
        <v>1.2</v>
      </c>
      <c r="H33" s="43">
        <v>4.9000000000000004</v>
      </c>
      <c r="I33" s="43">
        <v>4.2</v>
      </c>
      <c r="J33" s="43">
        <v>41</v>
      </c>
      <c r="K33" s="44"/>
      <c r="L33" s="43">
        <v>17.75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200</v>
      </c>
      <c r="G35" s="43">
        <v>15</v>
      </c>
      <c r="H35" s="43">
        <v>14</v>
      </c>
      <c r="I35" s="43">
        <v>19</v>
      </c>
      <c r="J35" s="43">
        <v>267.2</v>
      </c>
      <c r="K35" s="44"/>
      <c r="L35" s="43">
        <v>52.7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10.5</v>
      </c>
      <c r="H36" s="43">
        <v>7.1</v>
      </c>
      <c r="I36" s="43">
        <v>24.4</v>
      </c>
      <c r="J36" s="43">
        <v>202.9</v>
      </c>
      <c r="K36" s="44"/>
      <c r="L36" s="43">
        <v>19.55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0.2</v>
      </c>
      <c r="H37" s="43">
        <v>0</v>
      </c>
      <c r="I37" s="43">
        <v>15</v>
      </c>
      <c r="J37" s="43">
        <v>61</v>
      </c>
      <c r="K37" s="44"/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5.2</v>
      </c>
      <c r="H38" s="43">
        <v>0.8</v>
      </c>
      <c r="I38" s="43">
        <v>28</v>
      </c>
      <c r="J38" s="43">
        <v>140</v>
      </c>
      <c r="K38" s="44"/>
      <c r="L38" s="43">
        <v>8.5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32.1</v>
      </c>
      <c r="H42" s="19">
        <f t="shared" ref="H42" si="11">SUM(H33:H41)</f>
        <v>26.8</v>
      </c>
      <c r="I42" s="19">
        <f t="shared" ref="I42" si="12">SUM(I33:I41)</f>
        <v>90.6</v>
      </c>
      <c r="J42" s="19">
        <f t="shared" ref="J42:L42" si="13">SUM(J33:J41)</f>
        <v>712.1</v>
      </c>
      <c r="K42" s="25"/>
      <c r="L42" s="19">
        <f t="shared" si="13"/>
        <v>105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32.1</v>
      </c>
      <c r="H43" s="32">
        <f t="shared" ref="H43" si="15">H32+H42</f>
        <v>26.8</v>
      </c>
      <c r="I43" s="32">
        <f t="shared" ref="I43" si="16">I32+I42</f>
        <v>90.6</v>
      </c>
      <c r="J43" s="32">
        <f t="shared" ref="J43:L43" si="17">J32+J42</f>
        <v>712.1</v>
      </c>
      <c r="K43" s="32"/>
      <c r="L43" s="32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150</v>
      </c>
      <c r="G52" s="43">
        <v>1.5</v>
      </c>
      <c r="H52" s="43">
        <v>3</v>
      </c>
      <c r="I52" s="43">
        <v>10.5</v>
      </c>
      <c r="J52" s="43">
        <v>98</v>
      </c>
      <c r="K52" s="44"/>
      <c r="L52" s="43">
        <v>10.25</v>
      </c>
    </row>
    <row r="53" spans="1:12" ht="14.4" x14ac:dyDescent="0.3">
      <c r="A53" s="23"/>
      <c r="B53" s="15"/>
      <c r="C53" s="11"/>
      <c r="D53" s="7" t="s">
        <v>27</v>
      </c>
      <c r="E53" s="42" t="s">
        <v>49</v>
      </c>
      <c r="F53" s="43">
        <v>270</v>
      </c>
      <c r="G53" s="43">
        <v>19.5</v>
      </c>
      <c r="H53" s="43">
        <v>20.6</v>
      </c>
      <c r="I53" s="43">
        <v>25.5</v>
      </c>
      <c r="J53" s="43">
        <v>395</v>
      </c>
      <c r="K53" s="44"/>
      <c r="L53" s="43">
        <v>68.25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14.93</v>
      </c>
      <c r="J56" s="43">
        <v>75</v>
      </c>
      <c r="K56" s="44"/>
      <c r="L56" s="43">
        <v>18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5.2</v>
      </c>
      <c r="H57" s="43">
        <v>0.8</v>
      </c>
      <c r="I57" s="43">
        <v>28</v>
      </c>
      <c r="J57" s="43">
        <v>145</v>
      </c>
      <c r="K57" s="44"/>
      <c r="L57" s="43">
        <v>8.5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26.2</v>
      </c>
      <c r="H61" s="19">
        <f t="shared" ref="H61" si="23">SUM(H52:H60)</f>
        <v>24.400000000000002</v>
      </c>
      <c r="I61" s="19">
        <f t="shared" ref="I61" si="24">SUM(I52:I60)</f>
        <v>78.930000000000007</v>
      </c>
      <c r="J61" s="19">
        <f t="shared" ref="J61:L61" si="25">SUM(J52:J60)</f>
        <v>713</v>
      </c>
      <c r="K61" s="25"/>
      <c r="L61" s="19">
        <f t="shared" si="25"/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26.2</v>
      </c>
      <c r="H62" s="32">
        <f t="shared" ref="H62" si="27">H51+H61</f>
        <v>24.400000000000002</v>
      </c>
      <c r="I62" s="32">
        <f t="shared" ref="I62" si="28">I51+I61</f>
        <v>78.930000000000007</v>
      </c>
      <c r="J62" s="32">
        <f t="shared" ref="J62:L62" si="29">J51+J61</f>
        <v>713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100</v>
      </c>
      <c r="G71" s="43">
        <v>1</v>
      </c>
      <c r="H71" s="43">
        <v>5</v>
      </c>
      <c r="I71" s="43">
        <v>5</v>
      </c>
      <c r="J71" s="43">
        <v>69</v>
      </c>
      <c r="K71" s="44"/>
      <c r="L71" s="43">
        <v>11.85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52</v>
      </c>
      <c r="F73" s="43">
        <v>150</v>
      </c>
      <c r="G73" s="43">
        <v>15</v>
      </c>
      <c r="H73" s="43">
        <v>14</v>
      </c>
      <c r="I73" s="43">
        <v>11</v>
      </c>
      <c r="J73" s="43">
        <v>233</v>
      </c>
      <c r="K73" s="44"/>
      <c r="L73" s="43">
        <v>55.95</v>
      </c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158</v>
      </c>
      <c r="G74" s="43">
        <v>6</v>
      </c>
      <c r="H74" s="43">
        <v>4</v>
      </c>
      <c r="I74" s="43">
        <v>33</v>
      </c>
      <c r="J74" s="43">
        <v>189</v>
      </c>
      <c r="K74" s="44"/>
      <c r="L74" s="43">
        <v>11.7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18</v>
      </c>
      <c r="J75" s="43">
        <v>74</v>
      </c>
      <c r="K75" s="44"/>
      <c r="L75" s="43">
        <v>17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5</v>
      </c>
      <c r="H76" s="43">
        <v>1</v>
      </c>
      <c r="I76" s="43">
        <v>28</v>
      </c>
      <c r="J76" s="43">
        <v>145</v>
      </c>
      <c r="K76" s="44"/>
      <c r="L76" s="43">
        <v>8.5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708</v>
      </c>
      <c r="G80" s="19">
        <f t="shared" ref="G80" si="34">SUM(G71:G79)</f>
        <v>27</v>
      </c>
      <c r="H80" s="19">
        <f t="shared" ref="H80" si="35">SUM(H71:H79)</f>
        <v>24</v>
      </c>
      <c r="I80" s="19">
        <f t="shared" ref="I80" si="36">SUM(I71:I79)</f>
        <v>95</v>
      </c>
      <c r="J80" s="19">
        <f t="shared" ref="J80:L80" si="37">SUM(J71:J79)</f>
        <v>710</v>
      </c>
      <c r="K80" s="25"/>
      <c r="L80" s="19">
        <f t="shared" si="37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708</v>
      </c>
      <c r="G81" s="32">
        <f t="shared" ref="G81" si="38">G70+G80</f>
        <v>27</v>
      </c>
      <c r="H81" s="32">
        <f t="shared" ref="H81" si="39">H70+H80</f>
        <v>24</v>
      </c>
      <c r="I81" s="32">
        <f t="shared" ref="I81" si="40">I70+I80</f>
        <v>95</v>
      </c>
      <c r="J81" s="32">
        <f t="shared" ref="J81:L81" si="41">J70+J80</f>
        <v>710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19.100000000000001</v>
      </c>
      <c r="H91" s="43">
        <v>10.4</v>
      </c>
      <c r="I91" s="43">
        <v>19</v>
      </c>
      <c r="J91" s="43">
        <v>219.5</v>
      </c>
      <c r="K91" s="44"/>
      <c r="L91" s="43">
        <v>50.5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280</v>
      </c>
      <c r="G92" s="43">
        <v>10.08</v>
      </c>
      <c r="H92" s="43">
        <v>15.1</v>
      </c>
      <c r="I92" s="43">
        <v>60.7</v>
      </c>
      <c r="J92" s="43">
        <v>441.8</v>
      </c>
      <c r="K92" s="44"/>
      <c r="L92" s="43">
        <v>39.5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0.2</v>
      </c>
      <c r="H94" s="43">
        <v>0</v>
      </c>
      <c r="I94" s="43">
        <v>15.3</v>
      </c>
      <c r="J94" s="43">
        <v>61</v>
      </c>
      <c r="K94" s="44"/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100</v>
      </c>
      <c r="G95" s="43">
        <v>5.2</v>
      </c>
      <c r="H95" s="43">
        <v>0.8</v>
      </c>
      <c r="I95" s="43">
        <v>28</v>
      </c>
      <c r="J95" s="43">
        <v>140</v>
      </c>
      <c r="K95" s="44"/>
      <c r="L95" s="43">
        <v>8.5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34.58</v>
      </c>
      <c r="H99" s="19">
        <f t="shared" ref="H99" si="47">SUM(H90:H98)</f>
        <v>26.3</v>
      </c>
      <c r="I99" s="19">
        <f t="shared" ref="I99" si="48">SUM(I90:I98)</f>
        <v>123</v>
      </c>
      <c r="J99" s="19">
        <f t="shared" ref="J99:L99" si="49">SUM(J90:J98)</f>
        <v>862.3</v>
      </c>
      <c r="K99" s="25"/>
      <c r="L99" s="19">
        <f t="shared" si="49"/>
        <v>105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830</v>
      </c>
      <c r="G100" s="32">
        <f t="shared" ref="G100" si="50">G89+G99</f>
        <v>34.58</v>
      </c>
      <c r="H100" s="32">
        <f t="shared" ref="H100" si="51">H89+H99</f>
        <v>26.3</v>
      </c>
      <c r="I100" s="32">
        <f t="shared" ref="I100" si="52">I89+I99</f>
        <v>123</v>
      </c>
      <c r="J100" s="32">
        <f t="shared" ref="J100:L100" si="53">J89+J99</f>
        <v>862.3</v>
      </c>
      <c r="K100" s="32"/>
      <c r="L100" s="32">
        <f t="shared" si="53"/>
        <v>105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120</v>
      </c>
      <c r="G109" s="43">
        <v>0.35</v>
      </c>
      <c r="H109" s="43">
        <v>2.5</v>
      </c>
      <c r="I109" s="43">
        <v>1.2</v>
      </c>
      <c r="J109" s="43">
        <v>32.4</v>
      </c>
      <c r="K109" s="44"/>
      <c r="L109" s="43">
        <v>16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290</v>
      </c>
      <c r="G111" s="43">
        <v>24.2</v>
      </c>
      <c r="H111" s="43">
        <v>21.1</v>
      </c>
      <c r="I111" s="43">
        <v>39.299999999999997</v>
      </c>
      <c r="J111" s="43">
        <v>450</v>
      </c>
      <c r="K111" s="44"/>
      <c r="L111" s="43">
        <v>63.5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0.3</v>
      </c>
      <c r="H113" s="43">
        <v>0</v>
      </c>
      <c r="I113" s="43">
        <v>18.2</v>
      </c>
      <c r="J113" s="43">
        <v>83</v>
      </c>
      <c r="K113" s="44"/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5.2</v>
      </c>
      <c r="H114" s="43">
        <v>0.8</v>
      </c>
      <c r="I114" s="43">
        <v>28</v>
      </c>
      <c r="J114" s="43">
        <v>142</v>
      </c>
      <c r="K114" s="44"/>
      <c r="L114" s="43">
        <v>8.5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30.05</v>
      </c>
      <c r="H118" s="19">
        <f t="shared" si="56"/>
        <v>24.400000000000002</v>
      </c>
      <c r="I118" s="19">
        <f t="shared" si="56"/>
        <v>86.7</v>
      </c>
      <c r="J118" s="19">
        <f t="shared" si="56"/>
        <v>707.4</v>
      </c>
      <c r="K118" s="25"/>
      <c r="L118" s="19">
        <f t="shared" ref="L118" si="57">SUM(L109:L117)</f>
        <v>105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30.05</v>
      </c>
      <c r="H119" s="32">
        <f t="shared" ref="H119" si="59">H108+H118</f>
        <v>24.400000000000002</v>
      </c>
      <c r="I119" s="32">
        <f t="shared" ref="I119" si="60">I108+I118</f>
        <v>86.7</v>
      </c>
      <c r="J119" s="32">
        <f t="shared" ref="J119:L119" si="61">J108+J118</f>
        <v>707.4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1.3</v>
      </c>
      <c r="H128" s="43">
        <v>5</v>
      </c>
      <c r="I128" s="43">
        <v>4.8</v>
      </c>
      <c r="J128" s="43">
        <v>89</v>
      </c>
      <c r="K128" s="44"/>
      <c r="L128" s="43">
        <v>11.85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59</v>
      </c>
      <c r="F130" s="43">
        <v>200</v>
      </c>
      <c r="G130" s="43">
        <v>15</v>
      </c>
      <c r="H130" s="43">
        <v>14</v>
      </c>
      <c r="I130" s="43">
        <v>11</v>
      </c>
      <c r="J130" s="43">
        <v>280</v>
      </c>
      <c r="K130" s="44"/>
      <c r="L130" s="43">
        <v>51.25</v>
      </c>
    </row>
    <row r="131" spans="1:12" ht="14.4" x14ac:dyDescent="0.3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</v>
      </c>
      <c r="H131" s="43">
        <v>5</v>
      </c>
      <c r="I131" s="43">
        <v>20</v>
      </c>
      <c r="J131" s="43">
        <v>140</v>
      </c>
      <c r="K131" s="44"/>
      <c r="L131" s="43">
        <v>22.4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0.3</v>
      </c>
      <c r="H132" s="43">
        <v>0</v>
      </c>
      <c r="I132" s="43">
        <v>4.93</v>
      </c>
      <c r="J132" s="43">
        <v>58</v>
      </c>
      <c r="K132" s="44"/>
      <c r="L132" s="43">
        <v>11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5.2</v>
      </c>
      <c r="H133" s="43">
        <v>0.8</v>
      </c>
      <c r="I133" s="43">
        <v>28</v>
      </c>
      <c r="J133" s="43">
        <v>140</v>
      </c>
      <c r="K133" s="44"/>
      <c r="L133" s="43">
        <v>8.5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24.8</v>
      </c>
      <c r="H137" s="19">
        <f t="shared" si="64"/>
        <v>24.8</v>
      </c>
      <c r="I137" s="19">
        <f t="shared" si="64"/>
        <v>68.72999999999999</v>
      </c>
      <c r="J137" s="19">
        <f t="shared" si="64"/>
        <v>707</v>
      </c>
      <c r="K137" s="25"/>
      <c r="L137" s="19">
        <f t="shared" ref="L137" si="65">SUM(L128:L136)</f>
        <v>105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24.8</v>
      </c>
      <c r="H138" s="32">
        <f t="shared" ref="H138" si="67">H127+H137</f>
        <v>24.8</v>
      </c>
      <c r="I138" s="32">
        <f t="shared" ref="I138" si="68">I127+I137</f>
        <v>68.72999999999999</v>
      </c>
      <c r="J138" s="32">
        <f t="shared" ref="J138:L138" si="69">J127+J137</f>
        <v>707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100</v>
      </c>
      <c r="G147" s="43">
        <v>5</v>
      </c>
      <c r="H147" s="43">
        <v>4</v>
      </c>
      <c r="I147" s="43">
        <v>24</v>
      </c>
      <c r="J147" s="43">
        <v>83</v>
      </c>
      <c r="K147" s="44"/>
      <c r="L147" s="43">
        <v>10.5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150</v>
      </c>
      <c r="G149" s="43">
        <v>14</v>
      </c>
      <c r="H149" s="43">
        <v>9</v>
      </c>
      <c r="I149" s="43">
        <v>66</v>
      </c>
      <c r="J149" s="43">
        <v>165</v>
      </c>
      <c r="K149" s="44"/>
      <c r="L149" s="43">
        <v>67.8</v>
      </c>
    </row>
    <row r="150" spans="1:12" ht="14.4" x14ac:dyDescent="0.3">
      <c r="A150" s="23"/>
      <c r="B150" s="15"/>
      <c r="C150" s="11"/>
      <c r="D150" s="7" t="s">
        <v>29</v>
      </c>
      <c r="E150" s="42" t="s">
        <v>53</v>
      </c>
      <c r="F150" s="43">
        <v>155</v>
      </c>
      <c r="G150" s="43">
        <v>6</v>
      </c>
      <c r="H150" s="43">
        <v>4</v>
      </c>
      <c r="I150" s="43">
        <v>33</v>
      </c>
      <c r="J150" s="43">
        <v>248</v>
      </c>
      <c r="K150" s="44"/>
      <c r="L150" s="43">
        <v>11.7</v>
      </c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0.2</v>
      </c>
      <c r="H151" s="43">
        <v>0</v>
      </c>
      <c r="I151" s="43">
        <v>15</v>
      </c>
      <c r="J151" s="43">
        <v>66</v>
      </c>
      <c r="K151" s="44"/>
      <c r="L151" s="43">
        <v>6.5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5</v>
      </c>
      <c r="H152" s="43">
        <v>1</v>
      </c>
      <c r="I152" s="43">
        <v>28</v>
      </c>
      <c r="J152" s="43">
        <v>145</v>
      </c>
      <c r="K152" s="44"/>
      <c r="L152" s="43">
        <v>8.5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30.2</v>
      </c>
      <c r="H156" s="19">
        <f t="shared" si="72"/>
        <v>18</v>
      </c>
      <c r="I156" s="19">
        <f t="shared" si="72"/>
        <v>166</v>
      </c>
      <c r="J156" s="19">
        <f t="shared" si="72"/>
        <v>707</v>
      </c>
      <c r="K156" s="25"/>
      <c r="L156" s="19">
        <f t="shared" ref="L156" si="73">SUM(L147:L155)</f>
        <v>105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705</v>
      </c>
      <c r="G157" s="32">
        <f t="shared" ref="G157" si="74">G146+G156</f>
        <v>30.2</v>
      </c>
      <c r="H157" s="32">
        <f t="shared" ref="H157" si="75">H146+H156</f>
        <v>18</v>
      </c>
      <c r="I157" s="32">
        <f t="shared" ref="I157" si="76">I146+I156</f>
        <v>166</v>
      </c>
      <c r="J157" s="32">
        <f t="shared" ref="J157:L157" si="77">J146+J156</f>
        <v>707</v>
      </c>
      <c r="K157" s="32"/>
      <c r="L157" s="32">
        <f t="shared" si="77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130</v>
      </c>
      <c r="G166" s="43">
        <v>1.3</v>
      </c>
      <c r="H166" s="43">
        <v>5</v>
      </c>
      <c r="I166" s="43">
        <v>4.8</v>
      </c>
      <c r="J166" s="43">
        <v>88</v>
      </c>
      <c r="K166" s="44"/>
      <c r="L166" s="43">
        <v>12.85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250</v>
      </c>
      <c r="G168" s="43">
        <v>14.8</v>
      </c>
      <c r="H168" s="43">
        <v>14.3</v>
      </c>
      <c r="I168" s="43">
        <v>11.3</v>
      </c>
      <c r="J168" s="43">
        <v>255</v>
      </c>
      <c r="K168" s="44"/>
      <c r="L168" s="43">
        <v>55.15</v>
      </c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4.5</v>
      </c>
      <c r="H169" s="43">
        <v>3.5</v>
      </c>
      <c r="I169" s="43">
        <v>23.5</v>
      </c>
      <c r="J169" s="43">
        <v>175</v>
      </c>
      <c r="K169" s="44"/>
      <c r="L169" s="43">
        <v>17.5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</v>
      </c>
      <c r="H170" s="43">
        <v>0</v>
      </c>
      <c r="I170" s="43">
        <v>4.93</v>
      </c>
      <c r="J170" s="43">
        <v>45</v>
      </c>
      <c r="K170" s="44"/>
      <c r="L170" s="43">
        <v>11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5.2</v>
      </c>
      <c r="H171" s="43">
        <v>0.8</v>
      </c>
      <c r="I171" s="43">
        <v>28</v>
      </c>
      <c r="J171" s="43">
        <v>145</v>
      </c>
      <c r="K171" s="44"/>
      <c r="L171" s="43">
        <v>8.5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26.1</v>
      </c>
      <c r="H175" s="19">
        <f t="shared" si="80"/>
        <v>23.6</v>
      </c>
      <c r="I175" s="19">
        <f t="shared" si="80"/>
        <v>72.53</v>
      </c>
      <c r="J175" s="19">
        <f t="shared" si="80"/>
        <v>708</v>
      </c>
      <c r="K175" s="25"/>
      <c r="L175" s="19">
        <f t="shared" ref="L175" si="81">SUM(L166:L174)</f>
        <v>105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82">G165+G175</f>
        <v>26.1</v>
      </c>
      <c r="H176" s="32">
        <f t="shared" ref="H176" si="83">H165+H175</f>
        <v>23.6</v>
      </c>
      <c r="I176" s="32">
        <f t="shared" ref="I176" si="84">I165+I175</f>
        <v>72.53</v>
      </c>
      <c r="J176" s="32">
        <f t="shared" ref="J176:L176" si="85">J165+J175</f>
        <v>708</v>
      </c>
      <c r="K176" s="32"/>
      <c r="L176" s="32">
        <f t="shared" si="85"/>
        <v>105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4.8</v>
      </c>
      <c r="H186" s="43">
        <v>5.2</v>
      </c>
      <c r="I186" s="43">
        <v>10.199999999999999</v>
      </c>
      <c r="J186" s="43">
        <v>147</v>
      </c>
      <c r="K186" s="44"/>
      <c r="L186" s="43">
        <v>41.75</v>
      </c>
    </row>
    <row r="187" spans="1:12" ht="14.4" x14ac:dyDescent="0.3">
      <c r="A187" s="23"/>
      <c r="B187" s="15"/>
      <c r="C187" s="11"/>
      <c r="D187" s="7" t="s">
        <v>28</v>
      </c>
      <c r="E187" s="42" t="s">
        <v>66</v>
      </c>
      <c r="F187" s="43">
        <v>200</v>
      </c>
      <c r="G187" s="43">
        <v>20.2</v>
      </c>
      <c r="H187" s="43">
        <v>19.2</v>
      </c>
      <c r="I187" s="43">
        <v>22</v>
      </c>
      <c r="J187" s="43">
        <v>355</v>
      </c>
      <c r="K187" s="44"/>
      <c r="L187" s="43">
        <v>49.25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15</v>
      </c>
      <c r="J189" s="43">
        <v>67</v>
      </c>
      <c r="K189" s="44"/>
      <c r="L189" s="43">
        <v>5.5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5.2</v>
      </c>
      <c r="H190" s="43">
        <v>0.8</v>
      </c>
      <c r="I190" s="43">
        <v>28</v>
      </c>
      <c r="J190" s="43">
        <v>140</v>
      </c>
      <c r="K190" s="44"/>
      <c r="L190" s="43">
        <v>8.5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30.4</v>
      </c>
      <c r="H194" s="19">
        <f t="shared" si="88"/>
        <v>25.2</v>
      </c>
      <c r="I194" s="19">
        <f t="shared" si="88"/>
        <v>75.2</v>
      </c>
      <c r="J194" s="19">
        <f t="shared" si="88"/>
        <v>709</v>
      </c>
      <c r="K194" s="25"/>
      <c r="L194" s="19">
        <f t="shared" ref="L194" si="89">SUM(L185:L193)</f>
        <v>105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30.4</v>
      </c>
      <c r="H195" s="32">
        <f t="shared" ref="H195" si="91">H184+H194</f>
        <v>25.2</v>
      </c>
      <c r="I195" s="32">
        <f t="shared" ref="I195" si="92">I184+I194</f>
        <v>75.2</v>
      </c>
      <c r="J195" s="32">
        <f t="shared" ref="J195:L195" si="93">J184+J194</f>
        <v>709</v>
      </c>
      <c r="K195" s="32"/>
      <c r="L195" s="32">
        <f t="shared" si="93"/>
        <v>105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30.881</v>
      </c>
      <c r="H196" s="34">
        <f t="shared" si="94"/>
        <v>25.080000000000002</v>
      </c>
      <c r="I196" s="34">
        <f t="shared" si="94"/>
        <v>98.469000000000008</v>
      </c>
      <c r="J196" s="34">
        <f t="shared" si="94"/>
        <v>742.18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2022-05-16T14:23:56Z</dcterms:created>
  <dcterms:modified xsi:type="dcterms:W3CDTF">2025-02-19T10:42:00Z</dcterms:modified>
</cp:coreProperties>
</file>